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9440" windowHeight="1237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F41" i="1" l="1"/>
  <c r="D41" i="1"/>
  <c r="C41" i="1"/>
  <c r="B41" i="1"/>
  <c r="E40" i="1"/>
  <c r="E39" i="1"/>
  <c r="E38" i="1"/>
  <c r="E37" i="1"/>
  <c r="E36" i="1"/>
  <c r="E35" i="1"/>
  <c r="E33" i="1"/>
  <c r="E32" i="1"/>
  <c r="E31" i="1"/>
  <c r="E30" i="1"/>
  <c r="E28" i="1"/>
  <c r="E25" i="1"/>
  <c r="E24" i="1"/>
  <c r="F21" i="1"/>
  <c r="D21" i="1"/>
  <c r="C21" i="1"/>
  <c r="B21" i="1"/>
  <c r="E20" i="1"/>
  <c r="E19" i="1"/>
  <c r="E18" i="1"/>
  <c r="E17" i="1"/>
  <c r="E11" i="1"/>
  <c r="E9" i="1"/>
  <c r="E8" i="1"/>
  <c r="E7" i="1"/>
  <c r="E21" i="1" l="1"/>
  <c r="E41" i="1"/>
</calcChain>
</file>

<file path=xl/sharedStrings.xml><?xml version="1.0" encoding="utf-8"?>
<sst xmlns="http://schemas.openxmlformats.org/spreadsheetml/2006/main" count="57" uniqueCount="50">
  <si>
    <t>ESTIMATED</t>
  </si>
  <si>
    <t xml:space="preserve"> BUDGET </t>
  </si>
  <si>
    <t xml:space="preserve">ACTUAL </t>
  </si>
  <si>
    <t>BALANCE</t>
  </si>
  <si>
    <t>BUDGET FOR THE YEAR 2015</t>
  </si>
  <si>
    <t>FOR 2014</t>
  </si>
  <si>
    <t xml:space="preserve">UP TILL </t>
  </si>
  <si>
    <t xml:space="preserve">BUDGET </t>
  </si>
  <si>
    <t>EXPENDITURE</t>
  </si>
  <si>
    <t>DETAILS OF BUDGET</t>
  </si>
  <si>
    <t>FOR 2015</t>
  </si>
  <si>
    <t>JULY 2014</t>
  </si>
  <si>
    <t>FOR 2013</t>
  </si>
  <si>
    <t>RM</t>
  </si>
  <si>
    <t>(For Reference only)</t>
  </si>
  <si>
    <t>EVENTS</t>
  </si>
  <si>
    <t xml:space="preserve"> - Contribution/sponsor</t>
  </si>
  <si>
    <t xml:space="preserve"> - Last Fri, Sat &amp; Sun for the month</t>
  </si>
  <si>
    <t xml:space="preserve"> - GT Literary  Festival</t>
  </si>
  <si>
    <t xml:space="preserve"> - In Between Art Festival</t>
  </si>
  <si>
    <t xml:space="preserve"> - Penang Island Jazz Festival</t>
  </si>
  <si>
    <t xml:space="preserve"> - Pop Rock Music Fiesta</t>
  </si>
  <si>
    <t xml:space="preserve"> - Hot Air Balloon Festival</t>
  </si>
  <si>
    <t xml:space="preserve"> - Comic Fiesta Mini</t>
  </si>
  <si>
    <t xml:space="preserve"> - Midautumn Festorama</t>
  </si>
  <si>
    <t xml:space="preserve"> - Spring FestoRama</t>
  </si>
  <si>
    <t xml:space="preserve"> - Raja Muda S'gor International Regatta</t>
  </si>
  <si>
    <t xml:space="preserve"> - Facebook Photo Contest</t>
  </si>
  <si>
    <t xml:space="preserve"> - Provisional</t>
  </si>
  <si>
    <t>TOTAL EVENTS</t>
  </si>
  <si>
    <t>TOURISM SERVICES</t>
  </si>
  <si>
    <t xml:space="preserve"> - Souvenirs/Gifts</t>
  </si>
  <si>
    <t xml:space="preserve"> - Heritage walk &amp; tour / Car Free Day Event </t>
  </si>
  <si>
    <t xml:space="preserve"> -  Second Penang Bridge and Ferry Experience</t>
  </si>
  <si>
    <t xml:space="preserve"> - Printing of publication/brochures (Reprint)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</si>
  <si>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Heritage Walkabout Map &amp;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</si>
  <si>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 Second Penang Bridge and Ferry Experience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</si>
  <si>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Discovery Balik Pulau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</si>
  <si>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Peranakan Brochure &amp; Booklet (4 Language)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</si>
  <si>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George Town Heritage Site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</si>
  <si>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Marking George Town Brochure (3 Language)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</si>
  <si>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Trade Show Booklet (4 Language)</t>
    </r>
  </si>
  <si>
    <t xml:space="preserve"> - DVD Duplication (D.I.E 5 language + MICE)</t>
  </si>
  <si>
    <t xml:space="preserve"> - Professional fee for Brochure Distribution</t>
  </si>
  <si>
    <t xml:space="preserve"> - PGT Networking with Tourism Players</t>
  </si>
  <si>
    <t xml:space="preserve"> - Development of surveys </t>
  </si>
  <si>
    <t xml:space="preserve"> - Production cost for Halal Travel Guide</t>
  </si>
  <si>
    <t xml:space="preserve"> - Provisional </t>
  </si>
  <si>
    <t>TOTAL TOURISM SERVICES</t>
  </si>
  <si>
    <t xml:space="preserve"> - Other Youth Tourism Events (CI4, Cospar, AFAMini)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</si>
</sst>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9"/>
      <color indexed="8"/>
      <name val="Verdana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name val="Wingdings"/>
      <charset val="2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7" fillId="0" borderId="0"/>
  </cellStyleXfs>
  <cellXfs count="50">
    <xf numFmtId="0" fontId="0" fillId="0" borderId="0" xfId="0"/>
    <xf numFmtId="37" fontId="1" fillId="0" borderId="1" xfId="0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center"/>
    </xf>
    <xf numFmtId="164" fontId="3" fillId="0" borderId="1" xfId="1" quotePrefix="1" applyNumberFormat="1" applyFont="1" applyFill="1" applyBorder="1" applyAlignment="1">
      <alignment horizontal="center"/>
    </xf>
    <xf numFmtId="164" fontId="3" fillId="0" borderId="1" xfId="1" applyNumberFormat="1" applyFont="1" applyFill="1" applyBorder="1" applyAlignment="1">
      <alignment horizontal="center"/>
    </xf>
    <xf numFmtId="37" fontId="1" fillId="0" borderId="1" xfId="0" applyNumberFormat="1" applyFont="1" applyFill="1" applyBorder="1"/>
    <xf numFmtId="164" fontId="3" fillId="2" borderId="1" xfId="1" quotePrefix="1" applyNumberFormat="1" applyFont="1" applyFill="1" applyBorder="1" applyAlignment="1">
      <alignment horizontal="center"/>
    </xf>
    <xf numFmtId="37" fontId="3" fillId="0" borderId="2" xfId="0" applyNumberFormat="1" applyFont="1" applyFill="1" applyBorder="1"/>
    <xf numFmtId="164" fontId="3" fillId="2" borderId="2" xfId="1" applyNumberFormat="1" applyFont="1" applyFill="1" applyBorder="1" applyAlignment="1">
      <alignment horizontal="center"/>
    </xf>
    <xf numFmtId="164" fontId="3" fillId="0" borderId="2" xfId="1" applyNumberFormat="1" applyFont="1" applyFill="1" applyBorder="1" applyAlignment="1">
      <alignment horizontal="center"/>
    </xf>
    <xf numFmtId="37" fontId="4" fillId="0" borderId="0" xfId="0" applyNumberFormat="1" applyFont="1" applyFill="1"/>
    <xf numFmtId="164" fontId="5" fillId="3" borderId="0" xfId="1" applyNumberFormat="1" applyFont="1" applyFill="1"/>
    <xf numFmtId="37" fontId="1" fillId="4" borderId="3" xfId="0" applyNumberFormat="1" applyFont="1" applyFill="1" applyBorder="1"/>
    <xf numFmtId="164" fontId="3" fillId="4" borderId="3" xfId="1" applyNumberFormat="1" applyFont="1" applyFill="1" applyBorder="1"/>
    <xf numFmtId="164" fontId="5" fillId="4" borderId="3" xfId="1" applyNumberFormat="1" applyFont="1" applyFill="1" applyBorder="1"/>
    <xf numFmtId="37" fontId="3" fillId="0" borderId="3" xfId="2" applyNumberFormat="1" applyFont="1" applyFill="1" applyBorder="1"/>
    <xf numFmtId="164" fontId="5" fillId="2" borderId="3" xfId="1" applyNumberFormat="1" applyFont="1" applyFill="1" applyBorder="1"/>
    <xf numFmtId="164" fontId="5" fillId="0" borderId="3" xfId="1" applyNumberFormat="1" applyFont="1" applyFill="1" applyBorder="1"/>
    <xf numFmtId="164" fontId="5" fillId="3" borderId="3" xfId="1" applyNumberFormat="1" applyFont="1" applyFill="1" applyBorder="1"/>
    <xf numFmtId="37" fontId="3" fillId="0" borderId="4" xfId="2" applyNumberFormat="1" applyFont="1" applyFill="1" applyBorder="1"/>
    <xf numFmtId="37" fontId="3" fillId="0" borderId="0" xfId="2" applyNumberFormat="1" applyFont="1" applyFill="1"/>
    <xf numFmtId="49" fontId="3" fillId="0" borderId="4" xfId="2" applyNumberFormat="1" applyFont="1" applyFill="1" applyBorder="1"/>
    <xf numFmtId="164" fontId="5" fillId="2" borderId="3" xfId="1" applyNumberFormat="1" applyFont="1" applyFill="1" applyBorder="1" applyAlignment="1">
      <alignment vertical="center"/>
    </xf>
    <xf numFmtId="37" fontId="1" fillId="0" borderId="3" xfId="2" applyNumberFormat="1" applyFont="1" applyFill="1" applyBorder="1"/>
    <xf numFmtId="37" fontId="3" fillId="4" borderId="3" xfId="0" applyNumberFormat="1" applyFont="1" applyFill="1" applyBorder="1"/>
    <xf numFmtId="37" fontId="8" fillId="0" borderId="0" xfId="2" applyNumberFormat="1" applyFont="1" applyFill="1"/>
    <xf numFmtId="0" fontId="0" fillId="3" borderId="0" xfId="0" applyFill="1"/>
    <xf numFmtId="164" fontId="9" fillId="0" borderId="0" xfId="1" applyNumberFormat="1" applyFont="1" applyFill="1" applyBorder="1"/>
    <xf numFmtId="164" fontId="9" fillId="0" borderId="1" xfId="1" applyNumberFormat="1" applyFont="1" applyFill="1" applyBorder="1"/>
    <xf numFmtId="37" fontId="1" fillId="5" borderId="3" xfId="0" applyNumberFormat="1" applyFont="1" applyFill="1" applyBorder="1"/>
    <xf numFmtId="164" fontId="3" fillId="5" borderId="3" xfId="1" applyNumberFormat="1" applyFont="1" applyFill="1" applyBorder="1"/>
    <xf numFmtId="164" fontId="5" fillId="5" borderId="3" xfId="1" applyNumberFormat="1" applyFont="1" applyFill="1" applyBorder="1"/>
    <xf numFmtId="164" fontId="5" fillId="2" borderId="2" xfId="1" applyNumberFormat="1" applyFont="1" applyFill="1" applyBorder="1"/>
    <xf numFmtId="164" fontId="5" fillId="0" borderId="5" xfId="1" applyNumberFormat="1" applyFont="1" applyFill="1" applyBorder="1"/>
    <xf numFmtId="164" fontId="5" fillId="2" borderId="6" xfId="1" applyNumberFormat="1" applyFont="1" applyFill="1" applyBorder="1"/>
    <xf numFmtId="164" fontId="5" fillId="3" borderId="6" xfId="1" applyNumberFormat="1" applyFont="1" applyFill="1" applyBorder="1"/>
    <xf numFmtId="164" fontId="5" fillId="0" borderId="6" xfId="1" applyNumberFormat="1" applyFont="1" applyFill="1" applyBorder="1"/>
    <xf numFmtId="37" fontId="3" fillId="0" borderId="3" xfId="2" applyNumberFormat="1" applyFont="1" applyFill="1" applyBorder="1" applyAlignment="1">
      <alignment wrapText="1"/>
    </xf>
    <xf numFmtId="37" fontId="3" fillId="0" borderId="3" xfId="0" applyNumberFormat="1" applyFont="1" applyFill="1" applyBorder="1"/>
    <xf numFmtId="0" fontId="0" fillId="2" borderId="3" xfId="0" applyFill="1" applyBorder="1"/>
    <xf numFmtId="0" fontId="0" fillId="0" borderId="3" xfId="0" applyBorder="1"/>
    <xf numFmtId="37" fontId="5" fillId="0" borderId="3" xfId="0" applyNumberFormat="1" applyFont="1" applyFill="1" applyBorder="1"/>
    <xf numFmtId="164" fontId="5" fillId="0" borderId="4" xfId="1" applyNumberFormat="1" applyFont="1" applyFill="1" applyBorder="1"/>
    <xf numFmtId="37" fontId="5" fillId="0" borderId="3" xfId="0" applyNumberFormat="1" applyFont="1" applyFill="1" applyBorder="1" applyAlignment="1">
      <alignment wrapText="1"/>
    </xf>
    <xf numFmtId="164" fontId="5" fillId="0" borderId="0" xfId="1" applyNumberFormat="1" applyFont="1" applyFill="1" applyBorder="1"/>
    <xf numFmtId="37" fontId="3" fillId="0" borderId="3" xfId="2" quotePrefix="1" applyNumberFormat="1" applyFont="1" applyFill="1" applyBorder="1"/>
    <xf numFmtId="37" fontId="1" fillId="0" borderId="3" xfId="0" applyNumberFormat="1" applyFont="1" applyFill="1" applyBorder="1"/>
    <xf numFmtId="37" fontId="3" fillId="5" borderId="2" xfId="0" applyNumberFormat="1" applyFont="1" applyFill="1" applyBorder="1"/>
    <xf numFmtId="164" fontId="3" fillId="5" borderId="2" xfId="1" applyNumberFormat="1" applyFont="1" applyFill="1" applyBorder="1"/>
    <xf numFmtId="0" fontId="6" fillId="6" borderId="3" xfId="0" applyFont="1" applyFill="1" applyBorder="1" applyAlignment="1">
      <alignment horizontal="center"/>
    </xf>
  </cellXfs>
  <cellStyles count="3">
    <cellStyle name="Comma 2" xfId="1"/>
    <cellStyle name="Excel Built-in Normal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view="pageBreakPreview" zoomScale="60" zoomScaleNormal="100" workbookViewId="0">
      <selection activeCell="B41" sqref="B41"/>
    </sheetView>
  </sheetViews>
  <sheetFormatPr defaultRowHeight="15" x14ac:dyDescent="0.25"/>
  <cols>
    <col min="1" max="1" width="59.140625" customWidth="1"/>
    <col min="2" max="2" width="18.7109375" customWidth="1"/>
    <col min="3" max="3" width="15.28515625" customWidth="1"/>
    <col min="4" max="4" width="15.5703125" customWidth="1"/>
    <col min="5" max="5" width="16" customWidth="1"/>
    <col min="6" max="6" width="19.7109375" bestFit="1" customWidth="1"/>
  </cols>
  <sheetData>
    <row r="1" spans="1:6" ht="15.75" x14ac:dyDescent="0.25">
      <c r="A1" s="1"/>
      <c r="B1" s="2" t="s">
        <v>0</v>
      </c>
      <c r="C1" s="3" t="s">
        <v>1</v>
      </c>
      <c r="D1" s="4" t="s">
        <v>2</v>
      </c>
      <c r="E1" s="4" t="s">
        <v>3</v>
      </c>
      <c r="F1" s="4" t="s">
        <v>2</v>
      </c>
    </row>
    <row r="2" spans="1:6" ht="15.75" x14ac:dyDescent="0.25">
      <c r="A2" s="5" t="s">
        <v>4</v>
      </c>
      <c r="B2" s="6" t="s">
        <v>1</v>
      </c>
      <c r="C2" s="3" t="s">
        <v>5</v>
      </c>
      <c r="D2" s="4" t="s">
        <v>6</v>
      </c>
      <c r="E2" s="4" t="s">
        <v>7</v>
      </c>
      <c r="F2" s="3" t="s">
        <v>8</v>
      </c>
    </row>
    <row r="3" spans="1:6" ht="15.75" x14ac:dyDescent="0.25">
      <c r="A3" s="5" t="s">
        <v>9</v>
      </c>
      <c r="B3" s="6" t="s">
        <v>10</v>
      </c>
      <c r="C3" s="3"/>
      <c r="D3" s="3" t="s">
        <v>11</v>
      </c>
      <c r="E3" s="3" t="s">
        <v>5</v>
      </c>
      <c r="F3" s="3" t="s">
        <v>12</v>
      </c>
    </row>
    <row r="4" spans="1:6" ht="15.75" x14ac:dyDescent="0.25">
      <c r="A4" s="7"/>
      <c r="B4" s="8" t="s">
        <v>13</v>
      </c>
      <c r="C4" s="9" t="s">
        <v>13</v>
      </c>
      <c r="D4" s="9" t="s">
        <v>13</v>
      </c>
      <c r="E4" s="9" t="s">
        <v>13</v>
      </c>
      <c r="F4" s="9" t="s">
        <v>13</v>
      </c>
    </row>
    <row r="5" spans="1:6" ht="15.75" x14ac:dyDescent="0.25">
      <c r="A5" s="10"/>
      <c r="B5" s="11"/>
      <c r="C5" s="49" t="s">
        <v>14</v>
      </c>
      <c r="D5" s="49"/>
      <c r="E5" s="49"/>
      <c r="F5" s="49"/>
    </row>
    <row r="6" spans="1:6" ht="15.75" x14ac:dyDescent="0.25">
      <c r="A6" s="12" t="s">
        <v>15</v>
      </c>
      <c r="B6" s="13"/>
      <c r="C6" s="13"/>
      <c r="D6" s="13"/>
      <c r="E6" s="14"/>
      <c r="F6" s="14"/>
    </row>
    <row r="7" spans="1:6" ht="15.75" x14ac:dyDescent="0.25">
      <c r="A7" s="15" t="s">
        <v>16</v>
      </c>
      <c r="B7" s="16">
        <v>10000</v>
      </c>
      <c r="C7" s="17">
        <v>10000</v>
      </c>
      <c r="D7" s="17">
        <v>4000</v>
      </c>
      <c r="E7" s="17">
        <f>C7-D7</f>
        <v>6000</v>
      </c>
      <c r="F7" s="17">
        <v>6000</v>
      </c>
    </row>
    <row r="8" spans="1:6" ht="15.75" x14ac:dyDescent="0.25">
      <c r="A8" s="15" t="s">
        <v>17</v>
      </c>
      <c r="B8" s="16">
        <v>120000</v>
      </c>
      <c r="C8" s="18">
        <v>120000</v>
      </c>
      <c r="D8" s="17">
        <v>55426.82</v>
      </c>
      <c r="E8" s="17">
        <f t="shared" ref="E8:E19" si="0">C8-D8</f>
        <v>64573.18</v>
      </c>
      <c r="F8" s="17">
        <v>91632.1</v>
      </c>
    </row>
    <row r="9" spans="1:6" ht="15.75" x14ac:dyDescent="0.25">
      <c r="A9" s="19" t="s">
        <v>18</v>
      </c>
      <c r="B9" s="16">
        <v>120000</v>
      </c>
      <c r="C9" s="17">
        <v>120000</v>
      </c>
      <c r="D9" s="17"/>
      <c r="E9" s="17">
        <f t="shared" si="0"/>
        <v>120000</v>
      </c>
      <c r="F9" s="17">
        <v>110042.2</v>
      </c>
    </row>
    <row r="10" spans="1:6" ht="15.75" x14ac:dyDescent="0.25">
      <c r="A10" s="20" t="s">
        <v>19</v>
      </c>
      <c r="B10" s="16">
        <v>20000</v>
      </c>
      <c r="C10" s="17">
        <v>20000</v>
      </c>
      <c r="D10" s="17"/>
      <c r="E10" s="17"/>
      <c r="F10" s="17">
        <v>20000</v>
      </c>
    </row>
    <row r="11" spans="1:6" ht="15.75" x14ac:dyDescent="0.25">
      <c r="A11" s="19" t="s">
        <v>20</v>
      </c>
      <c r="B11" s="16">
        <v>120000</v>
      </c>
      <c r="C11" s="17">
        <v>120000</v>
      </c>
      <c r="D11" s="17"/>
      <c r="E11" s="17">
        <f t="shared" si="0"/>
        <v>120000</v>
      </c>
      <c r="F11" s="17">
        <v>80000</v>
      </c>
    </row>
    <row r="12" spans="1:6" ht="15.75" x14ac:dyDescent="0.25">
      <c r="A12" s="21" t="s">
        <v>21</v>
      </c>
      <c r="B12" s="16">
        <v>500000</v>
      </c>
      <c r="C12" s="17"/>
      <c r="D12" s="17"/>
      <c r="E12" s="17"/>
      <c r="F12" s="17"/>
    </row>
    <row r="13" spans="1:6" ht="15.75" x14ac:dyDescent="0.25">
      <c r="A13" s="21" t="s">
        <v>22</v>
      </c>
      <c r="B13" s="16">
        <v>650000</v>
      </c>
      <c r="C13" s="17"/>
      <c r="D13" s="17"/>
      <c r="E13" s="17"/>
      <c r="F13" s="17"/>
    </row>
    <row r="14" spans="1:6" ht="15.75" x14ac:dyDescent="0.25">
      <c r="A14" s="15" t="s">
        <v>23</v>
      </c>
      <c r="B14" s="22">
        <v>50000</v>
      </c>
      <c r="C14" s="17">
        <v>30000</v>
      </c>
      <c r="D14" s="17"/>
      <c r="E14" s="17"/>
      <c r="F14" s="17"/>
    </row>
    <row r="15" spans="1:6" ht="15.75" x14ac:dyDescent="0.25">
      <c r="A15" s="15" t="s">
        <v>49</v>
      </c>
      <c r="B15" s="22">
        <v>50000</v>
      </c>
      <c r="C15" s="17">
        <v>30000</v>
      </c>
      <c r="D15" s="17"/>
      <c r="E15" s="17"/>
      <c r="F15" s="17"/>
    </row>
    <row r="16" spans="1:6" ht="15.75" x14ac:dyDescent="0.25">
      <c r="A16" s="23" t="s">
        <v>24</v>
      </c>
      <c r="B16" s="16">
        <v>10000</v>
      </c>
      <c r="C16" s="17">
        <v>10000</v>
      </c>
      <c r="D16" s="17"/>
      <c r="E16" s="17"/>
      <c r="F16" s="17"/>
    </row>
    <row r="17" spans="1:6" ht="15.75" x14ac:dyDescent="0.25">
      <c r="A17" s="15" t="s">
        <v>25</v>
      </c>
      <c r="B17" s="16">
        <v>10000</v>
      </c>
      <c r="C17" s="17">
        <v>10000</v>
      </c>
      <c r="D17" s="17">
        <v>6585.89</v>
      </c>
      <c r="E17" s="17">
        <f t="shared" ref="E17" si="1">C17-D17</f>
        <v>3414.1099999999997</v>
      </c>
      <c r="F17" s="17"/>
    </row>
    <row r="18" spans="1:6" ht="15.75" x14ac:dyDescent="0.25">
      <c r="A18" s="23" t="s">
        <v>26</v>
      </c>
      <c r="B18" s="16">
        <v>4000</v>
      </c>
      <c r="C18" s="17">
        <v>4000</v>
      </c>
      <c r="D18" s="17"/>
      <c r="E18" s="17">
        <f t="shared" si="0"/>
        <v>4000</v>
      </c>
      <c r="F18" s="17">
        <v>4000</v>
      </c>
    </row>
    <row r="19" spans="1:6" ht="15.75" x14ac:dyDescent="0.25">
      <c r="A19" s="23" t="s">
        <v>27</v>
      </c>
      <c r="B19" s="16">
        <v>20000</v>
      </c>
      <c r="C19" s="17"/>
      <c r="D19" s="17"/>
      <c r="E19" s="17">
        <f t="shared" si="0"/>
        <v>0</v>
      </c>
      <c r="F19" s="17"/>
    </row>
    <row r="20" spans="1:6" ht="15.75" x14ac:dyDescent="0.25">
      <c r="A20" s="23" t="s">
        <v>28</v>
      </c>
      <c r="B20" s="16">
        <v>45000</v>
      </c>
      <c r="C20" s="17">
        <v>45000</v>
      </c>
      <c r="D20" s="17"/>
      <c r="E20" s="17">
        <f>C20-D20</f>
        <v>45000</v>
      </c>
      <c r="F20" s="17"/>
    </row>
    <row r="21" spans="1:6" ht="15.75" x14ac:dyDescent="0.25">
      <c r="A21" s="24" t="s">
        <v>29</v>
      </c>
      <c r="B21" s="13">
        <f>SUM(B7:B20)</f>
        <v>1729000</v>
      </c>
      <c r="C21" s="13">
        <f>SUM(C7:C20)</f>
        <v>519000</v>
      </c>
      <c r="D21" s="13">
        <f>SUM(D7:D20)</f>
        <v>66012.710000000006</v>
      </c>
      <c r="E21" s="13">
        <f>SUM(E7:E20)</f>
        <v>362987.29</v>
      </c>
      <c r="F21" s="13">
        <f>SUM(F7:F20)</f>
        <v>311674.3</v>
      </c>
    </row>
    <row r="22" spans="1:6" x14ac:dyDescent="0.25">
      <c r="A22" s="25"/>
      <c r="B22" s="26"/>
      <c r="E22" s="27"/>
      <c r="F22" s="28"/>
    </row>
    <row r="23" spans="1:6" ht="15.75" x14ac:dyDescent="0.25">
      <c r="A23" s="29" t="s">
        <v>30</v>
      </c>
      <c r="B23" s="30"/>
      <c r="C23" s="30"/>
      <c r="D23" s="30"/>
      <c r="E23" s="31"/>
      <c r="F23" s="31"/>
    </row>
    <row r="24" spans="1:6" ht="15.75" x14ac:dyDescent="0.25">
      <c r="A24" s="7" t="s">
        <v>31</v>
      </c>
      <c r="B24" s="32">
        <v>110000</v>
      </c>
      <c r="C24" s="33">
        <v>100000</v>
      </c>
      <c r="D24" s="17">
        <v>27519.200000000001</v>
      </c>
      <c r="E24" s="17">
        <f>C24-D24</f>
        <v>72480.800000000003</v>
      </c>
      <c r="F24" s="17">
        <v>82108.97</v>
      </c>
    </row>
    <row r="25" spans="1:6" ht="15.75" x14ac:dyDescent="0.25">
      <c r="A25" s="15" t="s">
        <v>32</v>
      </c>
      <c r="B25" s="34">
        <v>9600</v>
      </c>
      <c r="C25" s="35">
        <v>9600</v>
      </c>
      <c r="D25" s="17">
        <v>1102</v>
      </c>
      <c r="E25" s="36">
        <f t="shared" ref="E25:E40" si="2">C25-D25</f>
        <v>8498</v>
      </c>
      <c r="F25" s="36">
        <v>5772.4</v>
      </c>
    </row>
    <row r="26" spans="1:6" ht="15.75" x14ac:dyDescent="0.25">
      <c r="A26" s="37" t="s">
        <v>33</v>
      </c>
      <c r="B26" s="34">
        <v>5000</v>
      </c>
      <c r="C26" s="35"/>
      <c r="D26" s="17"/>
      <c r="E26" s="36"/>
      <c r="F26" s="36"/>
    </row>
    <row r="27" spans="1:6" ht="15.75" x14ac:dyDescent="0.25">
      <c r="A27" s="38" t="s">
        <v>34</v>
      </c>
      <c r="B27" s="39"/>
      <c r="C27" s="40"/>
      <c r="D27" s="40"/>
      <c r="E27" s="40"/>
      <c r="F27" s="40"/>
    </row>
    <row r="28" spans="1:6" ht="15.75" x14ac:dyDescent="0.25">
      <c r="A28" s="41" t="s">
        <v>35</v>
      </c>
      <c r="B28" s="16">
        <v>6500</v>
      </c>
      <c r="C28" s="42">
        <v>6500</v>
      </c>
      <c r="D28" s="42">
        <v>515</v>
      </c>
      <c r="E28" s="17">
        <f>C28-D28</f>
        <v>5985</v>
      </c>
      <c r="F28" s="17">
        <v>515</v>
      </c>
    </row>
    <row r="29" spans="1:6" ht="30.75" x14ac:dyDescent="0.25">
      <c r="A29" s="43" t="s">
        <v>36</v>
      </c>
      <c r="B29" s="16">
        <v>1500</v>
      </c>
      <c r="C29" s="42"/>
      <c r="D29" s="42"/>
      <c r="E29" s="17"/>
      <c r="F29" s="17"/>
    </row>
    <row r="30" spans="1:6" ht="15.75" x14ac:dyDescent="0.25">
      <c r="A30" s="41" t="s">
        <v>37</v>
      </c>
      <c r="B30" s="16">
        <v>15000</v>
      </c>
      <c r="C30" s="18">
        <v>10000</v>
      </c>
      <c r="D30" s="17">
        <v>3150</v>
      </c>
      <c r="E30" s="17">
        <f t="shared" si="2"/>
        <v>6850</v>
      </c>
      <c r="F30" s="17"/>
    </row>
    <row r="31" spans="1:6" ht="15.75" x14ac:dyDescent="0.25">
      <c r="A31" s="43" t="s">
        <v>38</v>
      </c>
      <c r="B31" s="16">
        <v>35000</v>
      </c>
      <c r="C31" s="42">
        <v>27800</v>
      </c>
      <c r="D31" s="17">
        <v>15650</v>
      </c>
      <c r="E31" s="17">
        <f t="shared" si="2"/>
        <v>12150</v>
      </c>
      <c r="F31" s="17"/>
    </row>
    <row r="32" spans="1:6" ht="15.75" x14ac:dyDescent="0.25">
      <c r="A32" s="41" t="s">
        <v>39</v>
      </c>
      <c r="B32" s="16">
        <v>25500</v>
      </c>
      <c r="C32" s="42">
        <v>17200</v>
      </c>
      <c r="D32" s="17"/>
      <c r="E32" s="17">
        <f t="shared" si="2"/>
        <v>17200</v>
      </c>
      <c r="F32" s="17"/>
    </row>
    <row r="33" spans="1:6" ht="15.75" x14ac:dyDescent="0.25">
      <c r="A33" s="43" t="s">
        <v>40</v>
      </c>
      <c r="B33" s="16">
        <v>50000</v>
      </c>
      <c r="C33" s="42">
        <v>40000</v>
      </c>
      <c r="D33" s="17">
        <v>25480</v>
      </c>
      <c r="E33" s="17">
        <f t="shared" si="2"/>
        <v>14520</v>
      </c>
      <c r="F33" s="17">
        <v>19201</v>
      </c>
    </row>
    <row r="34" spans="1:6" ht="15.75" x14ac:dyDescent="0.25">
      <c r="A34" s="43" t="s">
        <v>41</v>
      </c>
      <c r="B34" s="16">
        <v>40000</v>
      </c>
      <c r="C34" s="42"/>
      <c r="D34" s="17"/>
      <c r="E34" s="17"/>
      <c r="F34" s="17"/>
    </row>
    <row r="35" spans="1:6" ht="15.75" x14ac:dyDescent="0.25">
      <c r="A35" s="38" t="s">
        <v>42</v>
      </c>
      <c r="B35" s="16">
        <v>10000</v>
      </c>
      <c r="C35" s="42">
        <v>8000</v>
      </c>
      <c r="D35" s="17">
        <v>3352</v>
      </c>
      <c r="E35" s="17">
        <f t="shared" si="2"/>
        <v>4648</v>
      </c>
      <c r="F35" s="17">
        <v>8209</v>
      </c>
    </row>
    <row r="36" spans="1:6" ht="15.75" x14ac:dyDescent="0.25">
      <c r="A36" s="38" t="s">
        <v>43</v>
      </c>
      <c r="B36" s="16">
        <v>27600</v>
      </c>
      <c r="C36" s="44">
        <v>27600</v>
      </c>
      <c r="D36" s="17">
        <v>16100</v>
      </c>
      <c r="E36" s="17">
        <f t="shared" si="2"/>
        <v>11500</v>
      </c>
      <c r="F36" s="17">
        <v>27600</v>
      </c>
    </row>
    <row r="37" spans="1:6" ht="15.75" x14ac:dyDescent="0.25">
      <c r="A37" s="45" t="s">
        <v>44</v>
      </c>
      <c r="B37" s="16">
        <v>10000</v>
      </c>
      <c r="C37" s="42">
        <v>10000</v>
      </c>
      <c r="D37" s="17">
        <v>5026.2</v>
      </c>
      <c r="E37" s="17">
        <f t="shared" si="2"/>
        <v>4973.8</v>
      </c>
      <c r="F37" s="17">
        <v>3869.2</v>
      </c>
    </row>
    <row r="38" spans="1:6" ht="15.75" x14ac:dyDescent="0.25">
      <c r="A38" s="46" t="s">
        <v>45</v>
      </c>
      <c r="B38" s="16">
        <v>200000</v>
      </c>
      <c r="C38" s="42">
        <v>200000</v>
      </c>
      <c r="D38" s="17">
        <v>39856</v>
      </c>
      <c r="E38" s="17">
        <f t="shared" si="2"/>
        <v>160144</v>
      </c>
      <c r="F38" s="17"/>
    </row>
    <row r="39" spans="1:6" ht="15.75" x14ac:dyDescent="0.25">
      <c r="A39" s="46" t="s">
        <v>46</v>
      </c>
      <c r="B39" s="16">
        <v>100000</v>
      </c>
      <c r="C39" s="42">
        <v>100000</v>
      </c>
      <c r="D39" s="17">
        <v>88000</v>
      </c>
      <c r="E39" s="17">
        <f t="shared" si="2"/>
        <v>12000</v>
      </c>
      <c r="F39" s="17"/>
    </row>
    <row r="40" spans="1:6" ht="15.75" x14ac:dyDescent="0.25">
      <c r="A40" s="46" t="s">
        <v>47</v>
      </c>
      <c r="B40" s="16">
        <v>40000</v>
      </c>
      <c r="C40" s="42"/>
      <c r="D40" s="17"/>
      <c r="E40" s="17">
        <f t="shared" si="2"/>
        <v>0</v>
      </c>
      <c r="F40" s="17"/>
    </row>
    <row r="41" spans="1:6" ht="15.75" x14ac:dyDescent="0.25">
      <c r="A41" s="47" t="s">
        <v>48</v>
      </c>
      <c r="B41" s="48">
        <f>SUM(B24:B40)</f>
        <v>685700</v>
      </c>
      <c r="C41" s="48">
        <f t="shared" ref="C41:F41" si="3">SUM(C24:C40)</f>
        <v>556700</v>
      </c>
      <c r="D41" s="48">
        <f t="shared" si="3"/>
        <v>225750.39999999999</v>
      </c>
      <c r="E41" s="48">
        <f t="shared" si="3"/>
        <v>330949.59999999998</v>
      </c>
      <c r="F41" s="48">
        <f t="shared" si="3"/>
        <v>147275.57</v>
      </c>
    </row>
  </sheetData>
  <mergeCells count="1">
    <mergeCell ref="C5:F5"/>
  </mergeCells>
  <pageMargins left="0.70866141732283472" right="0.70866141732283472" top="0.74803149606299213" bottom="0.74803149606299213" header="0.31496062992125984" footer="0.31496062992125984"/>
  <pageSetup paperSize="8" scale="10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2014-09-23T08:09:39Z</cp:lastPrinted>
  <dcterms:created xsi:type="dcterms:W3CDTF">2014-09-19T06:12:46Z</dcterms:created>
  <dcterms:modified xsi:type="dcterms:W3CDTF">2014-09-23T08:12:15Z</dcterms:modified>
</cp:coreProperties>
</file>