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2014" sheetId="1" r:id="rId1"/>
    <sheet name="July'14" sheetId="2" r:id="rId2"/>
  </sheets>
  <calcPr calcId="145621"/>
</workbook>
</file>

<file path=xl/calcChain.xml><?xml version="1.0" encoding="utf-8"?>
<calcChain xmlns="http://schemas.openxmlformats.org/spreadsheetml/2006/main">
  <c r="D67" i="2" l="1"/>
  <c r="D161" i="2" s="1"/>
  <c r="D24" i="2" s="1"/>
  <c r="D20" i="2"/>
  <c r="D27" i="2" l="1"/>
  <c r="D161" i="1"/>
  <c r="D24" i="1" s="1"/>
  <c r="D20" i="1"/>
  <c r="D27" i="1" l="1"/>
</calcChain>
</file>

<file path=xl/sharedStrings.xml><?xml version="1.0" encoding="utf-8"?>
<sst xmlns="http://schemas.openxmlformats.org/spreadsheetml/2006/main" count="240" uniqueCount="199">
  <si>
    <t>Penang Gobal Tourism Sdn Bhd</t>
  </si>
  <si>
    <t>Bank Balances</t>
  </si>
  <si>
    <t>RM</t>
  </si>
  <si>
    <t>Balance as at 1st Aug 2013</t>
  </si>
  <si>
    <t xml:space="preserve">Add: Cheques received </t>
  </si>
  <si>
    <t>Less : Cheques Issued</t>
  </si>
  <si>
    <t>Appendix 1</t>
  </si>
  <si>
    <t>Dr Adv</t>
  </si>
  <si>
    <t>Telekom Malaysia Berhad</t>
  </si>
  <si>
    <t>Avion Holidays Sdn Bhd</t>
  </si>
  <si>
    <t>Kaki Creation</t>
  </si>
  <si>
    <t>Liang Printing Services</t>
  </si>
  <si>
    <t>Web Asp Sdn Bhd</t>
  </si>
  <si>
    <t>Tenaga Nasional Berhad</t>
  </si>
  <si>
    <t>DSOP Office System &amp; Supplies Sdn Bhd</t>
  </si>
  <si>
    <t>Freedom Getaway Adventures</t>
  </si>
  <si>
    <t>Lim Hooi Leng</t>
  </si>
  <si>
    <t>Liang Chow Ming</t>
  </si>
  <si>
    <t>Top One Digital Shop</t>
  </si>
  <si>
    <t>Salary</t>
  </si>
  <si>
    <t>Kumpulan Wang Simpanan Pekerja</t>
  </si>
  <si>
    <t>Pertubuhan Keselamatan Sosial</t>
  </si>
  <si>
    <t>Ketua Pengarah Hasil Dalam Negeri</t>
  </si>
  <si>
    <t>Ketua Pengarah Hasil Dalam Negeri (PTPTN)</t>
  </si>
  <si>
    <t>Cahaya Utara Sdn Bhd</t>
  </si>
  <si>
    <t>Capital One Leisure Sdn Bhd</t>
  </si>
  <si>
    <t>Corporatenet Sdn Bhd</t>
  </si>
  <si>
    <t>Clarity Publishing Sdn Bhd</t>
  </si>
  <si>
    <t>Eastern &amp; Oriental Hotel Sdn Bhd</t>
  </si>
  <si>
    <t>Fuji Xerox Asia Pacific Pte Ltd</t>
  </si>
  <si>
    <t>Magicprint Solutions</t>
  </si>
  <si>
    <t>Neoh Chee Jin</t>
  </si>
  <si>
    <t>Ooi Geok Ling</t>
  </si>
  <si>
    <t>Balance as at 04.04.2013</t>
  </si>
  <si>
    <t>OR 00518</t>
  </si>
  <si>
    <t>Fund from State Govt</t>
  </si>
  <si>
    <t>687117</t>
  </si>
  <si>
    <t>687118</t>
  </si>
  <si>
    <t>687122</t>
  </si>
  <si>
    <t>687123</t>
  </si>
  <si>
    <t>687124</t>
  </si>
  <si>
    <t>687125</t>
  </si>
  <si>
    <t>687126</t>
  </si>
  <si>
    <t>687127</t>
  </si>
  <si>
    <t>687128</t>
  </si>
  <si>
    <t>687129</t>
  </si>
  <si>
    <t>687130</t>
  </si>
  <si>
    <t>687131</t>
  </si>
  <si>
    <t>687132</t>
  </si>
  <si>
    <t>687133</t>
  </si>
  <si>
    <t>687134</t>
  </si>
  <si>
    <t>687135</t>
  </si>
  <si>
    <t>687136</t>
  </si>
  <si>
    <t>687137</t>
  </si>
  <si>
    <t>687138</t>
  </si>
  <si>
    <t>687139</t>
  </si>
  <si>
    <t>687140</t>
  </si>
  <si>
    <t>687141</t>
  </si>
  <si>
    <t>687142</t>
  </si>
  <si>
    <t>687143</t>
  </si>
  <si>
    <t>687144</t>
  </si>
  <si>
    <t>687145</t>
  </si>
  <si>
    <t>687146</t>
  </si>
  <si>
    <t>687147</t>
  </si>
  <si>
    <t>687148</t>
  </si>
  <si>
    <t>687149</t>
  </si>
  <si>
    <t>687150</t>
  </si>
  <si>
    <t>687151</t>
  </si>
  <si>
    <t>687152</t>
  </si>
  <si>
    <t>687154</t>
  </si>
  <si>
    <t>687155</t>
  </si>
  <si>
    <t>687156</t>
  </si>
  <si>
    <t>687157</t>
  </si>
  <si>
    <t>687158</t>
  </si>
  <si>
    <t>687159</t>
  </si>
  <si>
    <t>687161</t>
  </si>
  <si>
    <t>687162</t>
  </si>
  <si>
    <t>687163</t>
  </si>
  <si>
    <t>687164</t>
  </si>
  <si>
    <t>687165</t>
  </si>
  <si>
    <t>687166</t>
  </si>
  <si>
    <t>687167</t>
  </si>
  <si>
    <t>687168</t>
  </si>
  <si>
    <t>687169</t>
  </si>
  <si>
    <t>687170</t>
  </si>
  <si>
    <t>687171</t>
  </si>
  <si>
    <t>687172</t>
  </si>
  <si>
    <t>687173</t>
  </si>
  <si>
    <t>687174</t>
  </si>
  <si>
    <t>687175</t>
  </si>
  <si>
    <t>687176</t>
  </si>
  <si>
    <t>687177</t>
  </si>
  <si>
    <t>687178</t>
  </si>
  <si>
    <t>687179</t>
  </si>
  <si>
    <t>687180</t>
  </si>
  <si>
    <t>687181</t>
  </si>
  <si>
    <t>687182</t>
  </si>
  <si>
    <t>687183</t>
  </si>
  <si>
    <t>687184</t>
  </si>
  <si>
    <t>687185</t>
  </si>
  <si>
    <t>687186</t>
  </si>
  <si>
    <t>687187</t>
  </si>
  <si>
    <t>687188</t>
  </si>
  <si>
    <t>687189</t>
  </si>
  <si>
    <t>687190</t>
  </si>
  <si>
    <t>687191</t>
  </si>
  <si>
    <t>687192</t>
  </si>
  <si>
    <t>687193</t>
  </si>
  <si>
    <t>687194</t>
  </si>
  <si>
    <t>687195</t>
  </si>
  <si>
    <t>PPB Group Berhad</t>
  </si>
  <si>
    <t>Legion Parking (M) sdn Bhd</t>
  </si>
  <si>
    <t xml:space="preserve">Chan Wei Meng Construction </t>
  </si>
  <si>
    <t>Foo Yu Keong</t>
  </si>
  <si>
    <t>Jaykodi Resources</t>
  </si>
  <si>
    <t>Ng Chun How</t>
  </si>
  <si>
    <t>PDC Premier Holdings Sdn Bhd</t>
  </si>
  <si>
    <t>Pewter Art Trophy Manufacturers Sdn Bhd</t>
  </si>
  <si>
    <t>Rapid Bus Sdn Bhd</t>
  </si>
  <si>
    <t>Syarikat Percetakan Irisan Sdn Bhd</t>
  </si>
  <si>
    <t>Toh Kim Hock</t>
  </si>
  <si>
    <t>The Phoenix Press Sdn Bhd</t>
  </si>
  <si>
    <t>Wong Kooi Kam</t>
  </si>
  <si>
    <t>Yoon Pauline</t>
  </si>
  <si>
    <t>Kamilia Binti Zainol</t>
  </si>
  <si>
    <t>Khaw Juat Seng</t>
  </si>
  <si>
    <t>Penelope Yuen Li Jynn</t>
  </si>
  <si>
    <t>Heng Mooi Sdn Bhd</t>
  </si>
  <si>
    <t>Meru Utama Sdn Bhd</t>
  </si>
  <si>
    <t>TNT Express Worldwide (M) Sdn Bhd</t>
  </si>
  <si>
    <t>Teik Hin Stone Factory</t>
  </si>
  <si>
    <t>Star Publications (M) Berhad</t>
  </si>
  <si>
    <t>Diztinct Media Sdn Bhd</t>
  </si>
  <si>
    <t>K Two Trading</t>
  </si>
  <si>
    <t>Nurul Aini Binti Idris</t>
  </si>
  <si>
    <t>Natassya Amirah Binti Noorisham</t>
  </si>
  <si>
    <t>Tour &amp; Incentive Travel Sdn Bhd</t>
  </si>
  <si>
    <t>P.P. Setial Enterprise</t>
  </si>
  <si>
    <t>Emi Yamazaki</t>
  </si>
  <si>
    <t>Ephoto House Digital Print Sdn Bhd</t>
  </si>
  <si>
    <t>Holiday Tours Sdn Bhd</t>
  </si>
  <si>
    <t>Majlis Kebudayaan Negeri Pulau Pinang</t>
  </si>
  <si>
    <t>Tan Chong Lum</t>
  </si>
  <si>
    <t>Balance as at 1st July 2014</t>
  </si>
  <si>
    <t>Balance as at 18.07.2014</t>
  </si>
  <si>
    <t>691432</t>
  </si>
  <si>
    <t>691433</t>
  </si>
  <si>
    <t>Legion Parking &amp; Tours (M) Sdn Bhd</t>
  </si>
  <si>
    <t>TT</t>
  </si>
  <si>
    <t>Messe Berlin (Singapore) Pte Ltd</t>
  </si>
  <si>
    <t>A-One Production Limited</t>
  </si>
  <si>
    <t>691434</t>
  </si>
  <si>
    <t>Tan Cheng Sim</t>
  </si>
  <si>
    <t>Unity Media Pte Ltd</t>
  </si>
  <si>
    <t>691435</t>
  </si>
  <si>
    <t>Alunan Matrick Sdn Bhd</t>
  </si>
  <si>
    <t>691436</t>
  </si>
  <si>
    <t>Celcom Mobile Sdn Bhd</t>
  </si>
  <si>
    <t>691437</t>
  </si>
  <si>
    <t>Chang Lee Lee</t>
  </si>
  <si>
    <t>691438</t>
  </si>
  <si>
    <t>Jerome Quah Jeng Luen</t>
  </si>
  <si>
    <t>691439</t>
  </si>
  <si>
    <t>Lee Video Productions Sdn Bhd</t>
  </si>
  <si>
    <t>691440</t>
  </si>
  <si>
    <t>691441</t>
  </si>
  <si>
    <t>Malaysia Convention &amp; Exhibition Bureau</t>
  </si>
  <si>
    <t>691442</t>
  </si>
  <si>
    <t>Ooi Chok Yan</t>
  </si>
  <si>
    <t>691443</t>
  </si>
  <si>
    <t>PIHH Development Sdn Bhd</t>
  </si>
  <si>
    <t>691444</t>
  </si>
  <si>
    <t>Sim Kok Jiun</t>
  </si>
  <si>
    <t>691445</t>
  </si>
  <si>
    <t>691446</t>
  </si>
  <si>
    <t>691447</t>
  </si>
  <si>
    <t>691448</t>
  </si>
  <si>
    <t>691449</t>
  </si>
  <si>
    <t>691450</t>
  </si>
  <si>
    <t>687201</t>
  </si>
  <si>
    <t>Toong Li Stationery &amp; Supply</t>
  </si>
  <si>
    <t>687206</t>
  </si>
  <si>
    <t>Tong Yan Travel &amp; Tours Sdn Bhd</t>
  </si>
  <si>
    <t>687203</t>
  </si>
  <si>
    <t>Usains Holding Sdn Bhd</t>
  </si>
  <si>
    <t>687204</t>
  </si>
  <si>
    <t>687205</t>
  </si>
  <si>
    <t>687207</t>
  </si>
  <si>
    <t>Bon Ton Sdn Bhd</t>
  </si>
  <si>
    <t>687208</t>
  </si>
  <si>
    <t>Dream River Vision Enterprise</t>
  </si>
  <si>
    <t>687209</t>
  </si>
  <si>
    <t>687210</t>
  </si>
  <si>
    <t>687211</t>
  </si>
  <si>
    <t>Sin Hin Banners &amp; Scrolls Services</t>
  </si>
  <si>
    <t>687212</t>
  </si>
  <si>
    <t>YTL Communications Sdn Bhd</t>
  </si>
  <si>
    <t>687213</t>
  </si>
  <si>
    <t>Bonus/Incentive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</si>
</sst>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9" fontId="2" fillId="0" borderId="0" xfId="0" applyNumberFormat="1" applyFont="1"/>
    <xf numFmtId="39" fontId="0" fillId="0" borderId="0" xfId="0" applyNumberFormat="1"/>
    <xf numFmtId="43" fontId="0" fillId="0" borderId="0" xfId="1" applyNumberFormat="1" applyFont="1"/>
    <xf numFmtId="43" fontId="0" fillId="0" borderId="0" xfId="1" applyNumberFormat="1" applyFont="1" applyAlignment="1">
      <alignment horizontal="center"/>
    </xf>
    <xf numFmtId="39" fontId="0" fillId="0" borderId="0" xfId="0" applyNumberFormat="1" applyFont="1"/>
    <xf numFmtId="39" fontId="1" fillId="0" borderId="0" xfId="0" applyNumberFormat="1" applyFont="1"/>
    <xf numFmtId="39" fontId="1" fillId="0" borderId="0" xfId="0" applyNumberFormat="1" applyFont="1" applyBorder="1"/>
    <xf numFmtId="39" fontId="0" fillId="0" borderId="0" xfId="0" quotePrefix="1" applyNumberFormat="1" applyFont="1"/>
    <xf numFmtId="39" fontId="0" fillId="0" borderId="0" xfId="0" applyNumberFormat="1" applyFont="1" applyBorder="1"/>
    <xf numFmtId="39" fontId="0" fillId="0" borderId="0" xfId="0" applyNumberFormat="1" applyBorder="1"/>
    <xf numFmtId="39" fontId="1" fillId="0" borderId="0" xfId="0" quotePrefix="1" applyNumberFormat="1" applyFont="1"/>
    <xf numFmtId="43" fontId="0" fillId="0" borderId="1" xfId="1" applyNumberFormat="1" applyFont="1" applyBorder="1"/>
    <xf numFmtId="39" fontId="2" fillId="0" borderId="0" xfId="0" quotePrefix="1" applyNumberFormat="1" applyFont="1"/>
    <xf numFmtId="43" fontId="2" fillId="2" borderId="2" xfId="1" applyNumberFormat="1" applyFont="1" applyFill="1" applyBorder="1"/>
    <xf numFmtId="39" fontId="3" fillId="0" borderId="0" xfId="0" applyNumberFormat="1" applyFont="1"/>
    <xf numFmtId="43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zoomScaleNormal="100" workbookViewId="0">
      <selection activeCell="D108" sqref="D108"/>
    </sheetView>
  </sheetViews>
  <sheetFormatPr defaultRowHeight="12.75" x14ac:dyDescent="0.2"/>
  <cols>
    <col min="1" max="1" width="23" style="2" customWidth="1"/>
    <col min="2" max="2" width="58.28515625" style="2" bestFit="1" customWidth="1"/>
    <col min="3" max="3" width="8.85546875" style="2" customWidth="1"/>
    <col min="4" max="4" width="17.28515625" style="3" customWidth="1"/>
    <col min="5" max="5" width="12.28515625" style="2" bestFit="1" customWidth="1"/>
    <col min="6" max="6" width="10.7109375" style="2" bestFit="1" customWidth="1"/>
    <col min="7" max="16384" width="9.140625" style="2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D3" s="4" t="s">
        <v>2</v>
      </c>
    </row>
    <row r="5" spans="1:4" x14ac:dyDescent="0.2">
      <c r="A5" s="5" t="s">
        <v>3</v>
      </c>
      <c r="D5" s="3">
        <v>229611.47</v>
      </c>
    </row>
    <row r="7" spans="1:4" x14ac:dyDescent="0.2">
      <c r="A7" s="5" t="s">
        <v>4</v>
      </c>
    </row>
    <row r="8" spans="1:4" x14ac:dyDescent="0.2">
      <c r="A8" s="6"/>
      <c r="B8" s="7"/>
    </row>
    <row r="9" spans="1:4" x14ac:dyDescent="0.2">
      <c r="A9" s="8" t="s">
        <v>34</v>
      </c>
      <c r="B9" s="2" t="s">
        <v>35</v>
      </c>
      <c r="D9" s="3">
        <v>1000000</v>
      </c>
    </row>
    <row r="10" spans="1:4" x14ac:dyDescent="0.2">
      <c r="A10" s="5"/>
      <c r="B10" s="9"/>
    </row>
    <row r="11" spans="1:4" x14ac:dyDescent="0.2">
      <c r="A11" s="5"/>
      <c r="B11" s="9"/>
    </row>
    <row r="12" spans="1:4" x14ac:dyDescent="0.2">
      <c r="A12" s="5"/>
    </row>
    <row r="13" spans="1:4" x14ac:dyDescent="0.2">
      <c r="A13" s="5"/>
      <c r="B13" s="10"/>
    </row>
    <row r="14" spans="1:4" x14ac:dyDescent="0.2">
      <c r="A14" s="5"/>
      <c r="B14" s="10"/>
    </row>
    <row r="15" spans="1:4" x14ac:dyDescent="0.2">
      <c r="A15" s="5"/>
      <c r="B15" s="10"/>
    </row>
    <row r="16" spans="1:4" x14ac:dyDescent="0.2">
      <c r="A16" s="5"/>
      <c r="B16" s="10"/>
    </row>
    <row r="17" spans="1:4" x14ac:dyDescent="0.2">
      <c r="A17" s="6"/>
      <c r="B17" s="10"/>
    </row>
    <row r="18" spans="1:4" x14ac:dyDescent="0.2">
      <c r="A18" s="6"/>
      <c r="B18" s="10"/>
    </row>
    <row r="19" spans="1:4" x14ac:dyDescent="0.2">
      <c r="A19" s="6"/>
      <c r="B19" s="10"/>
    </row>
    <row r="20" spans="1:4" ht="13.5" thickBot="1" x14ac:dyDescent="0.25">
      <c r="A20" s="11"/>
      <c r="B20" s="10"/>
      <c r="D20" s="12">
        <f>D5+SUM(D9:D17)</f>
        <v>1229611.47</v>
      </c>
    </row>
    <row r="21" spans="1:4" x14ac:dyDescent="0.2">
      <c r="A21" s="11"/>
      <c r="B21" s="10"/>
    </row>
    <row r="22" spans="1:4" x14ac:dyDescent="0.2">
      <c r="A22" s="11"/>
      <c r="B22" s="10"/>
    </row>
    <row r="23" spans="1:4" x14ac:dyDescent="0.2">
      <c r="A23" s="11" t="s">
        <v>5</v>
      </c>
      <c r="B23" s="10"/>
    </row>
    <row r="24" spans="1:4" x14ac:dyDescent="0.2">
      <c r="A24" s="11" t="s">
        <v>6</v>
      </c>
      <c r="B24" s="10"/>
      <c r="D24" s="3">
        <f>D161</f>
        <v>879262.96999999986</v>
      </c>
    </row>
    <row r="25" spans="1:4" x14ac:dyDescent="0.2">
      <c r="A25" s="11"/>
      <c r="B25" s="10"/>
    </row>
    <row r="26" spans="1:4" x14ac:dyDescent="0.2">
      <c r="A26" s="11"/>
      <c r="B26" s="10"/>
    </row>
    <row r="27" spans="1:4" ht="13.5" thickBot="1" x14ac:dyDescent="0.25">
      <c r="A27" s="13" t="s">
        <v>33</v>
      </c>
      <c r="B27" s="10"/>
      <c r="D27" s="14">
        <f>D20-D24</f>
        <v>350348.50000000012</v>
      </c>
    </row>
    <row r="28" spans="1:4" ht="13.5" thickTop="1" x14ac:dyDescent="0.2">
      <c r="A28" s="11"/>
      <c r="B28" s="10"/>
    </row>
    <row r="29" spans="1:4" x14ac:dyDescent="0.2">
      <c r="A29" s="15" t="s">
        <v>6</v>
      </c>
    </row>
    <row r="30" spans="1:4" x14ac:dyDescent="0.2">
      <c r="A30" s="11"/>
    </row>
    <row r="31" spans="1:4" x14ac:dyDescent="0.2">
      <c r="A31" s="8"/>
      <c r="D31" s="2"/>
    </row>
    <row r="32" spans="1:4" x14ac:dyDescent="0.2">
      <c r="A32" s="11" t="s">
        <v>36</v>
      </c>
      <c r="B32" s="2" t="s">
        <v>110</v>
      </c>
      <c r="D32" s="2">
        <v>9532.7000000000007</v>
      </c>
    </row>
    <row r="33" spans="1:4" x14ac:dyDescent="0.2">
      <c r="A33" s="11" t="s">
        <v>37</v>
      </c>
      <c r="B33" s="2" t="s">
        <v>111</v>
      </c>
      <c r="D33" s="2">
        <v>170</v>
      </c>
    </row>
    <row r="34" spans="1:4" x14ac:dyDescent="0.2">
      <c r="A34" s="11" t="s">
        <v>38</v>
      </c>
      <c r="B34" s="2" t="s">
        <v>9</v>
      </c>
      <c r="D34" s="2">
        <v>28420</v>
      </c>
    </row>
    <row r="35" spans="1:4" x14ac:dyDescent="0.2">
      <c r="A35" s="11" t="s">
        <v>39</v>
      </c>
      <c r="B35" s="2" t="s">
        <v>112</v>
      </c>
      <c r="D35" s="2">
        <v>10410.799999999999</v>
      </c>
    </row>
    <row r="36" spans="1:4" x14ac:dyDescent="0.2">
      <c r="A36" s="11" t="s">
        <v>40</v>
      </c>
      <c r="B36" s="2" t="s">
        <v>26</v>
      </c>
      <c r="D36" s="2">
        <v>378</v>
      </c>
    </row>
    <row r="37" spans="1:4" x14ac:dyDescent="0.2">
      <c r="A37" s="11" t="s">
        <v>41</v>
      </c>
      <c r="B37" s="2" t="s">
        <v>14</v>
      </c>
      <c r="D37" s="2">
        <v>450</v>
      </c>
    </row>
    <row r="38" spans="1:4" x14ac:dyDescent="0.2">
      <c r="A38" s="11" t="s">
        <v>42</v>
      </c>
      <c r="B38" s="2" t="s">
        <v>113</v>
      </c>
      <c r="D38" s="2">
        <v>1365.2</v>
      </c>
    </row>
    <row r="39" spans="1:4" x14ac:dyDescent="0.2">
      <c r="A39" s="11" t="s">
        <v>43</v>
      </c>
      <c r="B39" s="2" t="s">
        <v>114</v>
      </c>
      <c r="D39" s="2">
        <v>850</v>
      </c>
    </row>
    <row r="40" spans="1:4" x14ac:dyDescent="0.2">
      <c r="A40" s="11" t="s">
        <v>44</v>
      </c>
      <c r="B40" s="2" t="s">
        <v>10</v>
      </c>
      <c r="D40" s="2">
        <v>136.5</v>
      </c>
    </row>
    <row r="41" spans="1:4" x14ac:dyDescent="0.2">
      <c r="A41" s="11" t="s">
        <v>45</v>
      </c>
      <c r="B41" s="2" t="s">
        <v>30</v>
      </c>
      <c r="D41" s="2">
        <v>497.8</v>
      </c>
    </row>
    <row r="42" spans="1:4" x14ac:dyDescent="0.2">
      <c r="A42" s="11" t="s">
        <v>46</v>
      </c>
      <c r="B42" s="2" t="s">
        <v>115</v>
      </c>
      <c r="D42" s="2">
        <v>386.81</v>
      </c>
    </row>
    <row r="43" spans="1:4" x14ac:dyDescent="0.2">
      <c r="A43" s="11" t="s">
        <v>47</v>
      </c>
      <c r="B43" s="2" t="s">
        <v>31</v>
      </c>
      <c r="D43" s="2">
        <v>3500</v>
      </c>
    </row>
    <row r="44" spans="1:4" x14ac:dyDescent="0.2">
      <c r="A44" s="11" t="s">
        <v>48</v>
      </c>
      <c r="B44" s="2" t="s">
        <v>116</v>
      </c>
      <c r="D44" s="2">
        <v>28998.47</v>
      </c>
    </row>
    <row r="45" spans="1:4" x14ac:dyDescent="0.2">
      <c r="A45" s="11" t="s">
        <v>49</v>
      </c>
      <c r="B45" s="2" t="s">
        <v>117</v>
      </c>
      <c r="D45" s="2">
        <v>8000</v>
      </c>
    </row>
    <row r="46" spans="1:4" x14ac:dyDescent="0.2">
      <c r="A46" s="11" t="s">
        <v>50</v>
      </c>
      <c r="B46" s="2" t="s">
        <v>118</v>
      </c>
      <c r="D46" s="2">
        <v>2520</v>
      </c>
    </row>
    <row r="47" spans="1:4" x14ac:dyDescent="0.2">
      <c r="A47" s="11" t="s">
        <v>51</v>
      </c>
      <c r="B47" s="2" t="s">
        <v>119</v>
      </c>
      <c r="D47" s="2">
        <v>760</v>
      </c>
    </row>
    <row r="48" spans="1:4" x14ac:dyDescent="0.2">
      <c r="A48" s="11" t="s">
        <v>52</v>
      </c>
      <c r="B48" s="2" t="s">
        <v>18</v>
      </c>
      <c r="D48" s="2">
        <v>210</v>
      </c>
    </row>
    <row r="49" spans="1:4" x14ac:dyDescent="0.2">
      <c r="A49" s="11" t="s">
        <v>53</v>
      </c>
      <c r="B49" s="2" t="s">
        <v>8</v>
      </c>
      <c r="D49" s="2">
        <v>380.1</v>
      </c>
    </row>
    <row r="50" spans="1:4" x14ac:dyDescent="0.2">
      <c r="A50" s="11" t="s">
        <v>54</v>
      </c>
      <c r="B50" s="2" t="s">
        <v>8</v>
      </c>
      <c r="D50" s="2">
        <v>1516.35</v>
      </c>
    </row>
    <row r="51" spans="1:4" x14ac:dyDescent="0.2">
      <c r="A51" s="11" t="s">
        <v>55</v>
      </c>
      <c r="B51" s="2" t="s">
        <v>120</v>
      </c>
      <c r="D51" s="2">
        <v>360</v>
      </c>
    </row>
    <row r="52" spans="1:4" x14ac:dyDescent="0.2">
      <c r="A52" s="11" t="s">
        <v>56</v>
      </c>
      <c r="B52" s="2" t="s">
        <v>121</v>
      </c>
      <c r="D52" s="2">
        <v>6200</v>
      </c>
    </row>
    <row r="53" spans="1:4" x14ac:dyDescent="0.2">
      <c r="A53" s="11" t="s">
        <v>57</v>
      </c>
      <c r="B53" s="2" t="s">
        <v>13</v>
      </c>
      <c r="D53" s="2">
        <v>493.3</v>
      </c>
    </row>
    <row r="54" spans="1:4" x14ac:dyDescent="0.2">
      <c r="A54" s="11" t="s">
        <v>58</v>
      </c>
      <c r="B54" s="2" t="s">
        <v>13</v>
      </c>
      <c r="D54" s="2">
        <v>1177.5</v>
      </c>
    </row>
    <row r="55" spans="1:4" x14ac:dyDescent="0.2">
      <c r="A55" s="11" t="s">
        <v>59</v>
      </c>
      <c r="B55" s="2" t="s">
        <v>13</v>
      </c>
      <c r="D55" s="2">
        <v>6.8</v>
      </c>
    </row>
    <row r="56" spans="1:4" x14ac:dyDescent="0.2">
      <c r="A56" s="11" t="s">
        <v>60</v>
      </c>
      <c r="B56" s="2" t="s">
        <v>122</v>
      </c>
      <c r="D56" s="2">
        <v>230</v>
      </c>
    </row>
    <row r="57" spans="1:4" x14ac:dyDescent="0.2">
      <c r="A57" s="11" t="s">
        <v>61</v>
      </c>
      <c r="B57" s="2" t="s">
        <v>12</v>
      </c>
      <c r="D57" s="2">
        <v>128.21</v>
      </c>
    </row>
    <row r="58" spans="1:4" x14ac:dyDescent="0.2">
      <c r="A58" s="11" t="s">
        <v>62</v>
      </c>
      <c r="B58" s="2" t="s">
        <v>123</v>
      </c>
      <c r="D58" s="2">
        <v>3492.56</v>
      </c>
    </row>
    <row r="59" spans="1:4" x14ac:dyDescent="0.2">
      <c r="A59" s="11" t="s">
        <v>63</v>
      </c>
      <c r="B59" s="2" t="s">
        <v>28</v>
      </c>
      <c r="D59" s="2">
        <v>390</v>
      </c>
    </row>
    <row r="60" spans="1:4" x14ac:dyDescent="0.2">
      <c r="A60" s="11" t="s">
        <v>64</v>
      </c>
      <c r="B60" s="2" t="s">
        <v>15</v>
      </c>
      <c r="D60" s="2">
        <v>400</v>
      </c>
    </row>
    <row r="61" spans="1:4" x14ac:dyDescent="0.2">
      <c r="A61" s="11" t="s">
        <v>65</v>
      </c>
      <c r="B61" s="2" t="s">
        <v>124</v>
      </c>
      <c r="D61" s="2">
        <v>178.15</v>
      </c>
    </row>
    <row r="62" spans="1:4" x14ac:dyDescent="0.2">
      <c r="A62" s="11" t="s">
        <v>66</v>
      </c>
      <c r="B62" s="2" t="s">
        <v>125</v>
      </c>
      <c r="D62" s="2">
        <v>420</v>
      </c>
    </row>
    <row r="63" spans="1:4" x14ac:dyDescent="0.2">
      <c r="A63" s="11" t="s">
        <v>67</v>
      </c>
      <c r="B63" s="2" t="s">
        <v>126</v>
      </c>
      <c r="D63" s="2">
        <v>39.200000000000003</v>
      </c>
    </row>
    <row r="64" spans="1:4" x14ac:dyDescent="0.2">
      <c r="A64" s="11" t="s">
        <v>68</v>
      </c>
      <c r="B64" s="2" t="s">
        <v>116</v>
      </c>
      <c r="D64" s="2">
        <v>800</v>
      </c>
    </row>
    <row r="65" spans="1:4" x14ac:dyDescent="0.2">
      <c r="A65" s="11" t="s">
        <v>69</v>
      </c>
      <c r="B65" s="2" t="s">
        <v>127</v>
      </c>
      <c r="D65" s="2">
        <v>882.45</v>
      </c>
    </row>
    <row r="66" spans="1:4" x14ac:dyDescent="0.2">
      <c r="A66" s="11" t="s">
        <v>70</v>
      </c>
      <c r="B66" s="2" t="s">
        <v>128</v>
      </c>
      <c r="D66" s="2">
        <v>318800</v>
      </c>
    </row>
    <row r="67" spans="1:4" x14ac:dyDescent="0.2">
      <c r="A67" s="11" t="s">
        <v>71</v>
      </c>
      <c r="B67" s="2" t="s">
        <v>115</v>
      </c>
      <c r="D67" s="2">
        <v>1481.54</v>
      </c>
    </row>
    <row r="68" spans="1:4" x14ac:dyDescent="0.2">
      <c r="A68" s="11" t="s">
        <v>72</v>
      </c>
      <c r="B68" s="2" t="s">
        <v>129</v>
      </c>
      <c r="D68" s="2">
        <v>1576.13</v>
      </c>
    </row>
    <row r="69" spans="1:4" x14ac:dyDescent="0.2">
      <c r="A69" s="11" t="s">
        <v>73</v>
      </c>
      <c r="B69" s="2" t="s">
        <v>130</v>
      </c>
      <c r="D69" s="2">
        <v>1300</v>
      </c>
    </row>
    <row r="70" spans="1:4" x14ac:dyDescent="0.2">
      <c r="A70" s="11" t="s">
        <v>74</v>
      </c>
      <c r="B70" s="2" t="s">
        <v>123</v>
      </c>
      <c r="D70" s="2">
        <v>9642.31</v>
      </c>
    </row>
    <row r="71" spans="1:4" x14ac:dyDescent="0.2">
      <c r="A71" s="11" t="s">
        <v>7</v>
      </c>
      <c r="B71" s="2" t="s">
        <v>19</v>
      </c>
      <c r="D71" s="2">
        <v>56042.79</v>
      </c>
    </row>
    <row r="72" spans="1:4" x14ac:dyDescent="0.2">
      <c r="A72" s="11" t="s">
        <v>75</v>
      </c>
      <c r="B72" s="2" t="s">
        <v>20</v>
      </c>
      <c r="D72" s="2">
        <v>14314</v>
      </c>
    </row>
    <row r="73" spans="1:4" x14ac:dyDescent="0.2">
      <c r="A73" s="11" t="s">
        <v>76</v>
      </c>
      <c r="B73" s="2" t="s">
        <v>21</v>
      </c>
      <c r="D73" s="2">
        <v>885.6</v>
      </c>
    </row>
    <row r="74" spans="1:4" x14ac:dyDescent="0.2">
      <c r="A74" s="11" t="s">
        <v>77</v>
      </c>
      <c r="B74" s="2" t="s">
        <v>22</v>
      </c>
      <c r="D74" s="2">
        <v>3438.75</v>
      </c>
    </row>
    <row r="75" spans="1:4" x14ac:dyDescent="0.2">
      <c r="A75" s="11" t="s">
        <v>78</v>
      </c>
      <c r="B75" s="2" t="s">
        <v>23</v>
      </c>
      <c r="D75" s="2">
        <v>118.98</v>
      </c>
    </row>
    <row r="76" spans="1:4" x14ac:dyDescent="0.2">
      <c r="A76" s="11" t="s">
        <v>79</v>
      </c>
      <c r="B76" s="2" t="s">
        <v>131</v>
      </c>
      <c r="D76" s="2">
        <v>240</v>
      </c>
    </row>
    <row r="77" spans="1:4" x14ac:dyDescent="0.2">
      <c r="A77" s="11" t="s">
        <v>80</v>
      </c>
      <c r="B77" s="2" t="s">
        <v>132</v>
      </c>
      <c r="D77" s="2">
        <v>2860</v>
      </c>
    </row>
    <row r="78" spans="1:4" x14ac:dyDescent="0.2">
      <c r="A78" s="11" t="s">
        <v>81</v>
      </c>
      <c r="B78" s="2" t="s">
        <v>113</v>
      </c>
      <c r="D78" s="2">
        <v>526.4</v>
      </c>
    </row>
    <row r="79" spans="1:4" x14ac:dyDescent="0.2">
      <c r="A79" s="11" t="s">
        <v>82</v>
      </c>
      <c r="B79" s="2" t="s">
        <v>29</v>
      </c>
      <c r="D79" s="2">
        <v>2298.69</v>
      </c>
    </row>
    <row r="80" spans="1:4" x14ac:dyDescent="0.2">
      <c r="A80" s="11" t="s">
        <v>83</v>
      </c>
      <c r="B80" s="2" t="s">
        <v>133</v>
      </c>
      <c r="D80" s="2">
        <v>4260</v>
      </c>
    </row>
    <row r="81" spans="1:4" x14ac:dyDescent="0.2">
      <c r="A81" s="11" t="s">
        <v>84</v>
      </c>
      <c r="B81" s="2" t="s">
        <v>32</v>
      </c>
      <c r="D81" s="2">
        <v>10522.01</v>
      </c>
    </row>
    <row r="82" spans="1:4" x14ac:dyDescent="0.2">
      <c r="A82" s="11" t="s">
        <v>85</v>
      </c>
      <c r="B82" s="2" t="s">
        <v>134</v>
      </c>
      <c r="D82" s="2">
        <v>368</v>
      </c>
    </row>
    <row r="83" spans="1:4" x14ac:dyDescent="0.2">
      <c r="A83" s="11" t="s">
        <v>86</v>
      </c>
      <c r="B83" s="2" t="s">
        <v>135</v>
      </c>
      <c r="D83" s="2">
        <v>350</v>
      </c>
    </row>
    <row r="84" spans="1:4" x14ac:dyDescent="0.2">
      <c r="A84" s="11" t="s">
        <v>87</v>
      </c>
      <c r="B84" s="2" t="s">
        <v>136</v>
      </c>
      <c r="D84" s="2">
        <v>970</v>
      </c>
    </row>
    <row r="85" spans="1:4" x14ac:dyDescent="0.2">
      <c r="A85" s="11" t="s">
        <v>88</v>
      </c>
      <c r="B85" s="2" t="s">
        <v>137</v>
      </c>
      <c r="D85" s="2">
        <v>2300</v>
      </c>
    </row>
    <row r="86" spans="1:4" x14ac:dyDescent="0.2">
      <c r="A86" s="11" t="s">
        <v>89</v>
      </c>
      <c r="B86" s="2" t="s">
        <v>9</v>
      </c>
      <c r="D86" s="2">
        <v>3466</v>
      </c>
    </row>
    <row r="87" spans="1:4" x14ac:dyDescent="0.2">
      <c r="A87" s="11" t="s">
        <v>90</v>
      </c>
      <c r="B87" s="2" t="s">
        <v>24</v>
      </c>
      <c r="D87" s="2">
        <v>1160</v>
      </c>
    </row>
    <row r="88" spans="1:4" x14ac:dyDescent="0.2">
      <c r="A88" s="11" t="s">
        <v>91</v>
      </c>
      <c r="B88" s="2" t="s">
        <v>27</v>
      </c>
      <c r="D88" s="2">
        <v>200</v>
      </c>
    </row>
    <row r="89" spans="1:4" x14ac:dyDescent="0.2">
      <c r="A89" s="11" t="s">
        <v>92</v>
      </c>
      <c r="B89" s="2" t="s">
        <v>25</v>
      </c>
      <c r="D89" s="2">
        <v>180</v>
      </c>
    </row>
    <row r="90" spans="1:4" x14ac:dyDescent="0.2">
      <c r="A90" s="11" t="s">
        <v>93</v>
      </c>
      <c r="B90" s="2" t="s">
        <v>132</v>
      </c>
      <c r="D90" s="2">
        <v>350</v>
      </c>
    </row>
    <row r="91" spans="1:4" x14ac:dyDescent="0.2">
      <c r="A91" s="11" t="s">
        <v>94</v>
      </c>
      <c r="B91" s="2" t="s">
        <v>28</v>
      </c>
      <c r="D91" s="2">
        <v>9750</v>
      </c>
    </row>
    <row r="92" spans="1:4" x14ac:dyDescent="0.2">
      <c r="A92" s="11" t="s">
        <v>95</v>
      </c>
      <c r="B92" s="2" t="s">
        <v>138</v>
      </c>
      <c r="D92" s="2">
        <v>452</v>
      </c>
    </row>
    <row r="93" spans="1:4" x14ac:dyDescent="0.2">
      <c r="A93" s="11" t="s">
        <v>96</v>
      </c>
      <c r="B93" s="2" t="s">
        <v>139</v>
      </c>
      <c r="D93" s="2">
        <v>550</v>
      </c>
    </row>
    <row r="94" spans="1:4" x14ac:dyDescent="0.2">
      <c r="A94" s="11" t="s">
        <v>97</v>
      </c>
      <c r="B94" s="2" t="s">
        <v>140</v>
      </c>
      <c r="D94" s="2">
        <v>4178.95</v>
      </c>
    </row>
    <row r="95" spans="1:4" x14ac:dyDescent="0.2">
      <c r="A95" s="11" t="s">
        <v>98</v>
      </c>
      <c r="B95" s="2" t="s">
        <v>10</v>
      </c>
      <c r="D95" s="2">
        <v>42</v>
      </c>
    </row>
    <row r="96" spans="1:4" x14ac:dyDescent="0.2">
      <c r="A96" s="11" t="s">
        <v>99</v>
      </c>
      <c r="B96" s="2" t="s">
        <v>16</v>
      </c>
      <c r="D96" s="2">
        <v>182</v>
      </c>
    </row>
    <row r="97" spans="1:4" x14ac:dyDescent="0.2">
      <c r="A97" s="11" t="s">
        <v>100</v>
      </c>
      <c r="B97" s="2" t="s">
        <v>11</v>
      </c>
      <c r="D97" s="2">
        <v>758</v>
      </c>
    </row>
    <row r="98" spans="1:4" x14ac:dyDescent="0.2">
      <c r="A98" s="11" t="s">
        <v>101</v>
      </c>
      <c r="B98" s="2" t="s">
        <v>17</v>
      </c>
      <c r="D98" s="2">
        <v>180</v>
      </c>
    </row>
    <row r="99" spans="1:4" x14ac:dyDescent="0.2">
      <c r="A99" s="11" t="s">
        <v>102</v>
      </c>
      <c r="B99" s="2" t="s">
        <v>141</v>
      </c>
      <c r="D99" s="2">
        <v>5000</v>
      </c>
    </row>
    <row r="100" spans="1:4" x14ac:dyDescent="0.2">
      <c r="A100" s="11" t="s">
        <v>103</v>
      </c>
      <c r="B100" s="2" t="s">
        <v>115</v>
      </c>
      <c r="D100" s="2">
        <v>1877.72</v>
      </c>
    </row>
    <row r="101" spans="1:4" x14ac:dyDescent="0.2">
      <c r="A101" s="11" t="s">
        <v>104</v>
      </c>
      <c r="B101" s="2" t="s">
        <v>118</v>
      </c>
      <c r="D101" s="2">
        <v>56</v>
      </c>
    </row>
    <row r="102" spans="1:4" x14ac:dyDescent="0.2">
      <c r="A102" s="11" t="s">
        <v>105</v>
      </c>
      <c r="B102" s="2" t="s">
        <v>142</v>
      </c>
      <c r="D102" s="2">
        <v>90</v>
      </c>
    </row>
    <row r="103" spans="1:4" x14ac:dyDescent="0.2">
      <c r="A103" s="11" t="s">
        <v>106</v>
      </c>
      <c r="B103" s="2" t="s">
        <v>120</v>
      </c>
      <c r="D103" s="2">
        <v>630</v>
      </c>
    </row>
    <row r="104" spans="1:4" x14ac:dyDescent="0.2">
      <c r="A104" s="11" t="s">
        <v>107</v>
      </c>
      <c r="B104" s="2" t="s">
        <v>18</v>
      </c>
      <c r="D104" s="2">
        <v>280</v>
      </c>
    </row>
    <row r="105" spans="1:4" x14ac:dyDescent="0.2">
      <c r="A105" s="11" t="s">
        <v>108</v>
      </c>
      <c r="B105" s="2" t="s">
        <v>129</v>
      </c>
      <c r="D105" s="2">
        <v>4365.75</v>
      </c>
    </row>
    <row r="106" spans="1:4" x14ac:dyDescent="0.2">
      <c r="A106" s="11" t="s">
        <v>109</v>
      </c>
      <c r="B106" s="2" t="s">
        <v>123</v>
      </c>
      <c r="D106" s="2">
        <v>2538.4499999999998</v>
      </c>
    </row>
    <row r="107" spans="1:4" x14ac:dyDescent="0.2">
      <c r="A107" s="11"/>
      <c r="D107" s="2">
        <v>297000</v>
      </c>
    </row>
    <row r="108" spans="1:4" x14ac:dyDescent="0.2">
      <c r="A108" s="11"/>
      <c r="D108" s="2"/>
    </row>
    <row r="109" spans="1:4" x14ac:dyDescent="0.2">
      <c r="A109" s="11"/>
      <c r="D109" s="2"/>
    </row>
    <row r="110" spans="1:4" x14ac:dyDescent="0.2">
      <c r="A110" s="11"/>
      <c r="D110" s="2"/>
    </row>
    <row r="111" spans="1:4" x14ac:dyDescent="0.2">
      <c r="A111" s="11"/>
      <c r="D111" s="2"/>
    </row>
    <row r="112" spans="1:4" x14ac:dyDescent="0.2">
      <c r="A112" s="11"/>
      <c r="D112" s="2"/>
    </row>
    <row r="113" spans="1:4" x14ac:dyDescent="0.2">
      <c r="A113" s="11"/>
      <c r="D113" s="2"/>
    </row>
    <row r="114" spans="1:4" x14ac:dyDescent="0.2">
      <c r="A114" s="11"/>
      <c r="D114" s="2"/>
    </row>
    <row r="115" spans="1:4" x14ac:dyDescent="0.2">
      <c r="A115" s="11"/>
      <c r="D115" s="2"/>
    </row>
    <row r="116" spans="1:4" x14ac:dyDescent="0.2">
      <c r="A116" s="11"/>
      <c r="D116" s="2"/>
    </row>
    <row r="117" spans="1:4" x14ac:dyDescent="0.2">
      <c r="A117" s="11"/>
      <c r="D117" s="2"/>
    </row>
    <row r="118" spans="1:4" x14ac:dyDescent="0.2">
      <c r="A118" s="11"/>
      <c r="D118" s="2"/>
    </row>
    <row r="119" spans="1:4" x14ac:dyDescent="0.2">
      <c r="A119" s="11"/>
      <c r="D119" s="2"/>
    </row>
    <row r="120" spans="1:4" x14ac:dyDescent="0.2">
      <c r="A120" s="11"/>
      <c r="D120" s="2"/>
    </row>
    <row r="121" spans="1:4" x14ac:dyDescent="0.2">
      <c r="A121" s="11"/>
      <c r="D121" s="2"/>
    </row>
    <row r="122" spans="1:4" x14ac:dyDescent="0.2">
      <c r="A122" s="11"/>
      <c r="D122" s="2"/>
    </row>
    <row r="123" spans="1:4" x14ac:dyDescent="0.2">
      <c r="A123" s="11"/>
      <c r="D123" s="2"/>
    </row>
    <row r="124" spans="1:4" x14ac:dyDescent="0.2">
      <c r="A124" s="11"/>
      <c r="D124" s="2"/>
    </row>
    <row r="125" spans="1:4" x14ac:dyDescent="0.2">
      <c r="A125" s="11"/>
      <c r="D125" s="2"/>
    </row>
    <row r="126" spans="1:4" x14ac:dyDescent="0.2">
      <c r="A126" s="11"/>
      <c r="D126" s="2"/>
    </row>
    <row r="127" spans="1:4" x14ac:dyDescent="0.2">
      <c r="A127" s="11"/>
      <c r="D127" s="2"/>
    </row>
    <row r="128" spans="1:4" x14ac:dyDescent="0.2">
      <c r="A128" s="11"/>
      <c r="D128" s="2"/>
    </row>
    <row r="129" spans="1:4" x14ac:dyDescent="0.2">
      <c r="A129" s="11"/>
      <c r="D129" s="2"/>
    </row>
    <row r="130" spans="1:4" x14ac:dyDescent="0.2">
      <c r="A130" s="8"/>
      <c r="D130" s="2"/>
    </row>
    <row r="131" spans="1:4" x14ac:dyDescent="0.2">
      <c r="A131" s="11"/>
      <c r="D131" s="2"/>
    </row>
    <row r="132" spans="1:4" x14ac:dyDescent="0.2">
      <c r="A132" s="8"/>
      <c r="D132" s="2"/>
    </row>
    <row r="133" spans="1:4" x14ac:dyDescent="0.2">
      <c r="A133" s="11"/>
      <c r="D133" s="2"/>
    </row>
    <row r="134" spans="1:4" x14ac:dyDescent="0.2">
      <c r="A134" s="11"/>
      <c r="D134" s="2"/>
    </row>
    <row r="135" spans="1:4" x14ac:dyDescent="0.2">
      <c r="A135" s="11"/>
      <c r="D135" s="2"/>
    </row>
    <row r="136" spans="1:4" x14ac:dyDescent="0.2">
      <c r="A136" s="11"/>
      <c r="D136" s="2"/>
    </row>
    <row r="137" spans="1:4" x14ac:dyDescent="0.2">
      <c r="A137" s="11"/>
      <c r="D137" s="2"/>
    </row>
    <row r="138" spans="1:4" x14ac:dyDescent="0.2">
      <c r="A138" s="11"/>
      <c r="D138" s="2"/>
    </row>
    <row r="139" spans="1:4" x14ac:dyDescent="0.2">
      <c r="A139" s="11"/>
      <c r="D139" s="2"/>
    </row>
    <row r="140" spans="1:4" x14ac:dyDescent="0.2">
      <c r="A140" s="11"/>
      <c r="D140" s="2"/>
    </row>
    <row r="141" spans="1:4" x14ac:dyDescent="0.2">
      <c r="A141" s="11"/>
      <c r="D141" s="2"/>
    </row>
    <row r="142" spans="1:4" x14ac:dyDescent="0.2">
      <c r="A142" s="11"/>
      <c r="D142" s="2"/>
    </row>
    <row r="143" spans="1:4" x14ac:dyDescent="0.2">
      <c r="A143" s="11"/>
      <c r="D143" s="2"/>
    </row>
    <row r="144" spans="1:4" x14ac:dyDescent="0.2">
      <c r="A144" s="11"/>
      <c r="D144" s="2"/>
    </row>
    <row r="145" spans="1:4" x14ac:dyDescent="0.2">
      <c r="A145" s="11"/>
      <c r="D145" s="2"/>
    </row>
    <row r="146" spans="1:4" x14ac:dyDescent="0.2">
      <c r="A146" s="11"/>
      <c r="D146" s="2"/>
    </row>
    <row r="147" spans="1:4" x14ac:dyDescent="0.2">
      <c r="A147" s="11"/>
      <c r="D147" s="2"/>
    </row>
    <row r="148" spans="1:4" x14ac:dyDescent="0.2">
      <c r="A148" s="11"/>
      <c r="D148" s="2"/>
    </row>
    <row r="149" spans="1:4" x14ac:dyDescent="0.2">
      <c r="A149" s="11"/>
      <c r="D149" s="2"/>
    </row>
    <row r="150" spans="1:4" x14ac:dyDescent="0.2">
      <c r="A150" s="11"/>
      <c r="D150" s="2"/>
    </row>
    <row r="151" spans="1:4" x14ac:dyDescent="0.2">
      <c r="A151" s="11"/>
      <c r="D151" s="2"/>
    </row>
    <row r="152" spans="1:4" x14ac:dyDescent="0.2">
      <c r="A152" s="11"/>
      <c r="D152" s="2"/>
    </row>
    <row r="153" spans="1:4" x14ac:dyDescent="0.2">
      <c r="A153" s="11"/>
      <c r="D153" s="2"/>
    </row>
    <row r="154" spans="1:4" x14ac:dyDescent="0.2">
      <c r="A154" s="11"/>
      <c r="D154" s="2"/>
    </row>
    <row r="155" spans="1:4" x14ac:dyDescent="0.2">
      <c r="A155" s="11"/>
      <c r="D155" s="2"/>
    </row>
    <row r="156" spans="1:4" x14ac:dyDescent="0.2">
      <c r="A156" s="11"/>
      <c r="D156" s="2"/>
    </row>
    <row r="157" spans="1:4" x14ac:dyDescent="0.2">
      <c r="A157" s="11"/>
      <c r="D157" s="2"/>
    </row>
    <row r="158" spans="1:4" x14ac:dyDescent="0.2">
      <c r="A158" s="11"/>
    </row>
    <row r="159" spans="1:4" x14ac:dyDescent="0.2">
      <c r="A159" s="11"/>
    </row>
    <row r="160" spans="1:4" x14ac:dyDescent="0.2">
      <c r="A160" s="11"/>
    </row>
    <row r="161" spans="1:4" ht="12.75" customHeight="1" thickBot="1" x14ac:dyDescent="0.25">
      <c r="A161" s="11"/>
      <c r="D161" s="16">
        <f>SUM(D31:D160)</f>
        <v>879262.96999999986</v>
      </c>
    </row>
    <row r="162" spans="1:4" ht="12.75" customHeight="1" thickTop="1" x14ac:dyDescent="0.2">
      <c r="A162" s="11"/>
    </row>
    <row r="163" spans="1:4" ht="12.75" customHeight="1" x14ac:dyDescent="0.2">
      <c r="A163" s="11"/>
    </row>
    <row r="164" spans="1:4" ht="12.75" customHeight="1" x14ac:dyDescent="0.2">
      <c r="A164" s="11"/>
    </row>
    <row r="165" spans="1:4" ht="12.75" customHeight="1" x14ac:dyDescent="0.2"/>
    <row r="166" spans="1:4" ht="12.75" customHeight="1" x14ac:dyDescent="0.2"/>
    <row r="167" spans="1:4" ht="12.75" customHeight="1" x14ac:dyDescent="0.2"/>
    <row r="168" spans="1:4" ht="12.75" customHeight="1" x14ac:dyDescent="0.2"/>
    <row r="169" spans="1:4" ht="12.75" customHeight="1" x14ac:dyDescent="0.2"/>
    <row r="170" spans="1:4" ht="12.75" customHeight="1" x14ac:dyDescent="0.2"/>
    <row r="171" spans="1:4" ht="12.75" customHeight="1" x14ac:dyDescent="0.2"/>
    <row r="172" spans="1:4" ht="12.75" customHeight="1" x14ac:dyDescent="0.2"/>
    <row r="173" spans="1:4" ht="12.75" customHeight="1" x14ac:dyDescent="0.2"/>
    <row r="174" spans="1:4" ht="12.75" customHeight="1" x14ac:dyDescent="0.2"/>
    <row r="175" spans="1:4" ht="12.75" customHeight="1" x14ac:dyDescent="0.2"/>
    <row r="176" spans="1:4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</sheetData>
  <printOptions horizontalCentered="1"/>
  <pageMargins left="0.75" right="0.75" top="1" bottom="1" header="0.5" footer="0.5"/>
  <pageSetup paperSize="9" orientation="portrait" r:id="rId1"/>
  <headerFooter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202"/>
  <sheetViews>
    <sheetView tabSelected="1" zoomScaleNormal="100" workbookViewId="0">
      <selection activeCell="D71" sqref="D71"/>
    </sheetView>
  </sheetViews>
  <sheetFormatPr defaultRowHeight="12.75" x14ac:dyDescent="0.2"/>
  <cols>
    <col min="1" max="1" width="23" style="2" customWidth="1"/>
    <col min="2" max="2" width="58.28515625" style="2" bestFit="1" customWidth="1"/>
    <col min="3" max="3" width="8.85546875" style="2" customWidth="1"/>
    <col min="4" max="4" width="17.28515625" style="3" customWidth="1"/>
    <col min="5" max="5" width="12.28515625" style="2" bestFit="1" customWidth="1"/>
    <col min="6" max="6" width="10.7109375" style="2" bestFit="1" customWidth="1"/>
    <col min="7" max="256" width="9.140625" style="2"/>
    <col min="257" max="257" width="23" style="2" customWidth="1"/>
    <col min="258" max="258" width="58.28515625" style="2" bestFit="1" customWidth="1"/>
    <col min="259" max="259" width="8.85546875" style="2" customWidth="1"/>
    <col min="260" max="260" width="17.28515625" style="2" customWidth="1"/>
    <col min="261" max="261" width="12.28515625" style="2" bestFit="1" customWidth="1"/>
    <col min="262" max="262" width="10.7109375" style="2" bestFit="1" customWidth="1"/>
    <col min="263" max="512" width="9.140625" style="2"/>
    <col min="513" max="513" width="23" style="2" customWidth="1"/>
    <col min="514" max="514" width="58.28515625" style="2" bestFit="1" customWidth="1"/>
    <col min="515" max="515" width="8.85546875" style="2" customWidth="1"/>
    <col min="516" max="516" width="17.28515625" style="2" customWidth="1"/>
    <col min="517" max="517" width="12.28515625" style="2" bestFit="1" customWidth="1"/>
    <col min="518" max="518" width="10.7109375" style="2" bestFit="1" customWidth="1"/>
    <col min="519" max="768" width="9.140625" style="2"/>
    <col min="769" max="769" width="23" style="2" customWidth="1"/>
    <col min="770" max="770" width="58.28515625" style="2" bestFit="1" customWidth="1"/>
    <col min="771" max="771" width="8.85546875" style="2" customWidth="1"/>
    <col min="772" max="772" width="17.28515625" style="2" customWidth="1"/>
    <col min="773" max="773" width="12.28515625" style="2" bestFit="1" customWidth="1"/>
    <col min="774" max="774" width="10.7109375" style="2" bestFit="1" customWidth="1"/>
    <col min="775" max="1024" width="9.140625" style="2"/>
    <col min="1025" max="1025" width="23" style="2" customWidth="1"/>
    <col min="1026" max="1026" width="58.28515625" style="2" bestFit="1" customWidth="1"/>
    <col min="1027" max="1027" width="8.85546875" style="2" customWidth="1"/>
    <col min="1028" max="1028" width="17.28515625" style="2" customWidth="1"/>
    <col min="1029" max="1029" width="12.28515625" style="2" bestFit="1" customWidth="1"/>
    <col min="1030" max="1030" width="10.7109375" style="2" bestFit="1" customWidth="1"/>
    <col min="1031" max="1280" width="9.140625" style="2"/>
    <col min="1281" max="1281" width="23" style="2" customWidth="1"/>
    <col min="1282" max="1282" width="58.28515625" style="2" bestFit="1" customWidth="1"/>
    <col min="1283" max="1283" width="8.85546875" style="2" customWidth="1"/>
    <col min="1284" max="1284" width="17.28515625" style="2" customWidth="1"/>
    <col min="1285" max="1285" width="12.28515625" style="2" bestFit="1" customWidth="1"/>
    <col min="1286" max="1286" width="10.7109375" style="2" bestFit="1" customWidth="1"/>
    <col min="1287" max="1536" width="9.140625" style="2"/>
    <col min="1537" max="1537" width="23" style="2" customWidth="1"/>
    <col min="1538" max="1538" width="58.28515625" style="2" bestFit="1" customWidth="1"/>
    <col min="1539" max="1539" width="8.85546875" style="2" customWidth="1"/>
    <col min="1540" max="1540" width="17.28515625" style="2" customWidth="1"/>
    <col min="1541" max="1541" width="12.28515625" style="2" bestFit="1" customWidth="1"/>
    <col min="1542" max="1542" width="10.7109375" style="2" bestFit="1" customWidth="1"/>
    <col min="1543" max="1792" width="9.140625" style="2"/>
    <col min="1793" max="1793" width="23" style="2" customWidth="1"/>
    <col min="1794" max="1794" width="58.28515625" style="2" bestFit="1" customWidth="1"/>
    <col min="1795" max="1795" width="8.85546875" style="2" customWidth="1"/>
    <col min="1796" max="1796" width="17.28515625" style="2" customWidth="1"/>
    <col min="1797" max="1797" width="12.28515625" style="2" bestFit="1" customWidth="1"/>
    <col min="1798" max="1798" width="10.7109375" style="2" bestFit="1" customWidth="1"/>
    <col min="1799" max="2048" width="9.140625" style="2"/>
    <col min="2049" max="2049" width="23" style="2" customWidth="1"/>
    <col min="2050" max="2050" width="58.28515625" style="2" bestFit="1" customWidth="1"/>
    <col min="2051" max="2051" width="8.85546875" style="2" customWidth="1"/>
    <col min="2052" max="2052" width="17.28515625" style="2" customWidth="1"/>
    <col min="2053" max="2053" width="12.28515625" style="2" bestFit="1" customWidth="1"/>
    <col min="2054" max="2054" width="10.7109375" style="2" bestFit="1" customWidth="1"/>
    <col min="2055" max="2304" width="9.140625" style="2"/>
    <col min="2305" max="2305" width="23" style="2" customWidth="1"/>
    <col min="2306" max="2306" width="58.28515625" style="2" bestFit="1" customWidth="1"/>
    <col min="2307" max="2307" width="8.85546875" style="2" customWidth="1"/>
    <col min="2308" max="2308" width="17.28515625" style="2" customWidth="1"/>
    <col min="2309" max="2309" width="12.28515625" style="2" bestFit="1" customWidth="1"/>
    <col min="2310" max="2310" width="10.7109375" style="2" bestFit="1" customWidth="1"/>
    <col min="2311" max="2560" width="9.140625" style="2"/>
    <col min="2561" max="2561" width="23" style="2" customWidth="1"/>
    <col min="2562" max="2562" width="58.28515625" style="2" bestFit="1" customWidth="1"/>
    <col min="2563" max="2563" width="8.85546875" style="2" customWidth="1"/>
    <col min="2564" max="2564" width="17.28515625" style="2" customWidth="1"/>
    <col min="2565" max="2565" width="12.28515625" style="2" bestFit="1" customWidth="1"/>
    <col min="2566" max="2566" width="10.7109375" style="2" bestFit="1" customWidth="1"/>
    <col min="2567" max="2816" width="9.140625" style="2"/>
    <col min="2817" max="2817" width="23" style="2" customWidth="1"/>
    <col min="2818" max="2818" width="58.28515625" style="2" bestFit="1" customWidth="1"/>
    <col min="2819" max="2819" width="8.85546875" style="2" customWidth="1"/>
    <col min="2820" max="2820" width="17.28515625" style="2" customWidth="1"/>
    <col min="2821" max="2821" width="12.28515625" style="2" bestFit="1" customWidth="1"/>
    <col min="2822" max="2822" width="10.7109375" style="2" bestFit="1" customWidth="1"/>
    <col min="2823" max="3072" width="9.140625" style="2"/>
    <col min="3073" max="3073" width="23" style="2" customWidth="1"/>
    <col min="3074" max="3074" width="58.28515625" style="2" bestFit="1" customWidth="1"/>
    <col min="3075" max="3075" width="8.85546875" style="2" customWidth="1"/>
    <col min="3076" max="3076" width="17.28515625" style="2" customWidth="1"/>
    <col min="3077" max="3077" width="12.28515625" style="2" bestFit="1" customWidth="1"/>
    <col min="3078" max="3078" width="10.7109375" style="2" bestFit="1" customWidth="1"/>
    <col min="3079" max="3328" width="9.140625" style="2"/>
    <col min="3329" max="3329" width="23" style="2" customWidth="1"/>
    <col min="3330" max="3330" width="58.28515625" style="2" bestFit="1" customWidth="1"/>
    <col min="3331" max="3331" width="8.85546875" style="2" customWidth="1"/>
    <col min="3332" max="3332" width="17.28515625" style="2" customWidth="1"/>
    <col min="3333" max="3333" width="12.28515625" style="2" bestFit="1" customWidth="1"/>
    <col min="3334" max="3334" width="10.7109375" style="2" bestFit="1" customWidth="1"/>
    <col min="3335" max="3584" width="9.140625" style="2"/>
    <col min="3585" max="3585" width="23" style="2" customWidth="1"/>
    <col min="3586" max="3586" width="58.28515625" style="2" bestFit="1" customWidth="1"/>
    <col min="3587" max="3587" width="8.85546875" style="2" customWidth="1"/>
    <col min="3588" max="3588" width="17.28515625" style="2" customWidth="1"/>
    <col min="3589" max="3589" width="12.28515625" style="2" bestFit="1" customWidth="1"/>
    <col min="3590" max="3590" width="10.7109375" style="2" bestFit="1" customWidth="1"/>
    <col min="3591" max="3840" width="9.140625" style="2"/>
    <col min="3841" max="3841" width="23" style="2" customWidth="1"/>
    <col min="3842" max="3842" width="58.28515625" style="2" bestFit="1" customWidth="1"/>
    <col min="3843" max="3843" width="8.85546875" style="2" customWidth="1"/>
    <col min="3844" max="3844" width="17.28515625" style="2" customWidth="1"/>
    <col min="3845" max="3845" width="12.28515625" style="2" bestFit="1" customWidth="1"/>
    <col min="3846" max="3846" width="10.7109375" style="2" bestFit="1" customWidth="1"/>
    <col min="3847" max="4096" width="9.140625" style="2"/>
    <col min="4097" max="4097" width="23" style="2" customWidth="1"/>
    <col min="4098" max="4098" width="58.28515625" style="2" bestFit="1" customWidth="1"/>
    <col min="4099" max="4099" width="8.85546875" style="2" customWidth="1"/>
    <col min="4100" max="4100" width="17.28515625" style="2" customWidth="1"/>
    <col min="4101" max="4101" width="12.28515625" style="2" bestFit="1" customWidth="1"/>
    <col min="4102" max="4102" width="10.7109375" style="2" bestFit="1" customWidth="1"/>
    <col min="4103" max="4352" width="9.140625" style="2"/>
    <col min="4353" max="4353" width="23" style="2" customWidth="1"/>
    <col min="4354" max="4354" width="58.28515625" style="2" bestFit="1" customWidth="1"/>
    <col min="4355" max="4355" width="8.85546875" style="2" customWidth="1"/>
    <col min="4356" max="4356" width="17.28515625" style="2" customWidth="1"/>
    <col min="4357" max="4357" width="12.28515625" style="2" bestFit="1" customWidth="1"/>
    <col min="4358" max="4358" width="10.7109375" style="2" bestFit="1" customWidth="1"/>
    <col min="4359" max="4608" width="9.140625" style="2"/>
    <col min="4609" max="4609" width="23" style="2" customWidth="1"/>
    <col min="4610" max="4610" width="58.28515625" style="2" bestFit="1" customWidth="1"/>
    <col min="4611" max="4611" width="8.85546875" style="2" customWidth="1"/>
    <col min="4612" max="4612" width="17.28515625" style="2" customWidth="1"/>
    <col min="4613" max="4613" width="12.28515625" style="2" bestFit="1" customWidth="1"/>
    <col min="4614" max="4614" width="10.7109375" style="2" bestFit="1" customWidth="1"/>
    <col min="4615" max="4864" width="9.140625" style="2"/>
    <col min="4865" max="4865" width="23" style="2" customWidth="1"/>
    <col min="4866" max="4866" width="58.28515625" style="2" bestFit="1" customWidth="1"/>
    <col min="4867" max="4867" width="8.85546875" style="2" customWidth="1"/>
    <col min="4868" max="4868" width="17.28515625" style="2" customWidth="1"/>
    <col min="4869" max="4869" width="12.28515625" style="2" bestFit="1" customWidth="1"/>
    <col min="4870" max="4870" width="10.7109375" style="2" bestFit="1" customWidth="1"/>
    <col min="4871" max="5120" width="9.140625" style="2"/>
    <col min="5121" max="5121" width="23" style="2" customWidth="1"/>
    <col min="5122" max="5122" width="58.28515625" style="2" bestFit="1" customWidth="1"/>
    <col min="5123" max="5123" width="8.85546875" style="2" customWidth="1"/>
    <col min="5124" max="5124" width="17.28515625" style="2" customWidth="1"/>
    <col min="5125" max="5125" width="12.28515625" style="2" bestFit="1" customWidth="1"/>
    <col min="5126" max="5126" width="10.7109375" style="2" bestFit="1" customWidth="1"/>
    <col min="5127" max="5376" width="9.140625" style="2"/>
    <col min="5377" max="5377" width="23" style="2" customWidth="1"/>
    <col min="5378" max="5378" width="58.28515625" style="2" bestFit="1" customWidth="1"/>
    <col min="5379" max="5379" width="8.85546875" style="2" customWidth="1"/>
    <col min="5380" max="5380" width="17.28515625" style="2" customWidth="1"/>
    <col min="5381" max="5381" width="12.28515625" style="2" bestFit="1" customWidth="1"/>
    <col min="5382" max="5382" width="10.7109375" style="2" bestFit="1" customWidth="1"/>
    <col min="5383" max="5632" width="9.140625" style="2"/>
    <col min="5633" max="5633" width="23" style="2" customWidth="1"/>
    <col min="5634" max="5634" width="58.28515625" style="2" bestFit="1" customWidth="1"/>
    <col min="5635" max="5635" width="8.85546875" style="2" customWidth="1"/>
    <col min="5636" max="5636" width="17.28515625" style="2" customWidth="1"/>
    <col min="5637" max="5637" width="12.28515625" style="2" bestFit="1" customWidth="1"/>
    <col min="5638" max="5638" width="10.7109375" style="2" bestFit="1" customWidth="1"/>
    <col min="5639" max="5888" width="9.140625" style="2"/>
    <col min="5889" max="5889" width="23" style="2" customWidth="1"/>
    <col min="5890" max="5890" width="58.28515625" style="2" bestFit="1" customWidth="1"/>
    <col min="5891" max="5891" width="8.85546875" style="2" customWidth="1"/>
    <col min="5892" max="5892" width="17.28515625" style="2" customWidth="1"/>
    <col min="5893" max="5893" width="12.28515625" style="2" bestFit="1" customWidth="1"/>
    <col min="5894" max="5894" width="10.7109375" style="2" bestFit="1" customWidth="1"/>
    <col min="5895" max="6144" width="9.140625" style="2"/>
    <col min="6145" max="6145" width="23" style="2" customWidth="1"/>
    <col min="6146" max="6146" width="58.28515625" style="2" bestFit="1" customWidth="1"/>
    <col min="6147" max="6147" width="8.85546875" style="2" customWidth="1"/>
    <col min="6148" max="6148" width="17.28515625" style="2" customWidth="1"/>
    <col min="6149" max="6149" width="12.28515625" style="2" bestFit="1" customWidth="1"/>
    <col min="6150" max="6150" width="10.7109375" style="2" bestFit="1" customWidth="1"/>
    <col min="6151" max="6400" width="9.140625" style="2"/>
    <col min="6401" max="6401" width="23" style="2" customWidth="1"/>
    <col min="6402" max="6402" width="58.28515625" style="2" bestFit="1" customWidth="1"/>
    <col min="6403" max="6403" width="8.85546875" style="2" customWidth="1"/>
    <col min="6404" max="6404" width="17.28515625" style="2" customWidth="1"/>
    <col min="6405" max="6405" width="12.28515625" style="2" bestFit="1" customWidth="1"/>
    <col min="6406" max="6406" width="10.7109375" style="2" bestFit="1" customWidth="1"/>
    <col min="6407" max="6656" width="9.140625" style="2"/>
    <col min="6657" max="6657" width="23" style="2" customWidth="1"/>
    <col min="6658" max="6658" width="58.28515625" style="2" bestFit="1" customWidth="1"/>
    <col min="6659" max="6659" width="8.85546875" style="2" customWidth="1"/>
    <col min="6660" max="6660" width="17.28515625" style="2" customWidth="1"/>
    <col min="6661" max="6661" width="12.28515625" style="2" bestFit="1" customWidth="1"/>
    <col min="6662" max="6662" width="10.7109375" style="2" bestFit="1" customWidth="1"/>
    <col min="6663" max="6912" width="9.140625" style="2"/>
    <col min="6913" max="6913" width="23" style="2" customWidth="1"/>
    <col min="6914" max="6914" width="58.28515625" style="2" bestFit="1" customWidth="1"/>
    <col min="6915" max="6915" width="8.85546875" style="2" customWidth="1"/>
    <col min="6916" max="6916" width="17.28515625" style="2" customWidth="1"/>
    <col min="6917" max="6917" width="12.28515625" style="2" bestFit="1" customWidth="1"/>
    <col min="6918" max="6918" width="10.7109375" style="2" bestFit="1" customWidth="1"/>
    <col min="6919" max="7168" width="9.140625" style="2"/>
    <col min="7169" max="7169" width="23" style="2" customWidth="1"/>
    <col min="7170" max="7170" width="58.28515625" style="2" bestFit="1" customWidth="1"/>
    <col min="7171" max="7171" width="8.85546875" style="2" customWidth="1"/>
    <col min="7172" max="7172" width="17.28515625" style="2" customWidth="1"/>
    <col min="7173" max="7173" width="12.28515625" style="2" bestFit="1" customWidth="1"/>
    <col min="7174" max="7174" width="10.7109375" style="2" bestFit="1" customWidth="1"/>
    <col min="7175" max="7424" width="9.140625" style="2"/>
    <col min="7425" max="7425" width="23" style="2" customWidth="1"/>
    <col min="7426" max="7426" width="58.28515625" style="2" bestFit="1" customWidth="1"/>
    <col min="7427" max="7427" width="8.85546875" style="2" customWidth="1"/>
    <col min="7428" max="7428" width="17.28515625" style="2" customWidth="1"/>
    <col min="7429" max="7429" width="12.28515625" style="2" bestFit="1" customWidth="1"/>
    <col min="7430" max="7430" width="10.7109375" style="2" bestFit="1" customWidth="1"/>
    <col min="7431" max="7680" width="9.140625" style="2"/>
    <col min="7681" max="7681" width="23" style="2" customWidth="1"/>
    <col min="7682" max="7682" width="58.28515625" style="2" bestFit="1" customWidth="1"/>
    <col min="7683" max="7683" width="8.85546875" style="2" customWidth="1"/>
    <col min="7684" max="7684" width="17.28515625" style="2" customWidth="1"/>
    <col min="7685" max="7685" width="12.28515625" style="2" bestFit="1" customWidth="1"/>
    <col min="7686" max="7686" width="10.7109375" style="2" bestFit="1" customWidth="1"/>
    <col min="7687" max="7936" width="9.140625" style="2"/>
    <col min="7937" max="7937" width="23" style="2" customWidth="1"/>
    <col min="7938" max="7938" width="58.28515625" style="2" bestFit="1" customWidth="1"/>
    <col min="7939" max="7939" width="8.85546875" style="2" customWidth="1"/>
    <col min="7940" max="7940" width="17.28515625" style="2" customWidth="1"/>
    <col min="7941" max="7941" width="12.28515625" style="2" bestFit="1" customWidth="1"/>
    <col min="7942" max="7942" width="10.7109375" style="2" bestFit="1" customWidth="1"/>
    <col min="7943" max="8192" width="9.140625" style="2"/>
    <col min="8193" max="8193" width="23" style="2" customWidth="1"/>
    <col min="8194" max="8194" width="58.28515625" style="2" bestFit="1" customWidth="1"/>
    <col min="8195" max="8195" width="8.85546875" style="2" customWidth="1"/>
    <col min="8196" max="8196" width="17.28515625" style="2" customWidth="1"/>
    <col min="8197" max="8197" width="12.28515625" style="2" bestFit="1" customWidth="1"/>
    <col min="8198" max="8198" width="10.7109375" style="2" bestFit="1" customWidth="1"/>
    <col min="8199" max="8448" width="9.140625" style="2"/>
    <col min="8449" max="8449" width="23" style="2" customWidth="1"/>
    <col min="8450" max="8450" width="58.28515625" style="2" bestFit="1" customWidth="1"/>
    <col min="8451" max="8451" width="8.85546875" style="2" customWidth="1"/>
    <col min="8452" max="8452" width="17.28515625" style="2" customWidth="1"/>
    <col min="8453" max="8453" width="12.28515625" style="2" bestFit="1" customWidth="1"/>
    <col min="8454" max="8454" width="10.7109375" style="2" bestFit="1" customWidth="1"/>
    <col min="8455" max="8704" width="9.140625" style="2"/>
    <col min="8705" max="8705" width="23" style="2" customWidth="1"/>
    <col min="8706" max="8706" width="58.28515625" style="2" bestFit="1" customWidth="1"/>
    <col min="8707" max="8707" width="8.85546875" style="2" customWidth="1"/>
    <col min="8708" max="8708" width="17.28515625" style="2" customWidth="1"/>
    <col min="8709" max="8709" width="12.28515625" style="2" bestFit="1" customWidth="1"/>
    <col min="8710" max="8710" width="10.7109375" style="2" bestFit="1" customWidth="1"/>
    <col min="8711" max="8960" width="9.140625" style="2"/>
    <col min="8961" max="8961" width="23" style="2" customWidth="1"/>
    <col min="8962" max="8962" width="58.28515625" style="2" bestFit="1" customWidth="1"/>
    <col min="8963" max="8963" width="8.85546875" style="2" customWidth="1"/>
    <col min="8964" max="8964" width="17.28515625" style="2" customWidth="1"/>
    <col min="8965" max="8965" width="12.28515625" style="2" bestFit="1" customWidth="1"/>
    <col min="8966" max="8966" width="10.7109375" style="2" bestFit="1" customWidth="1"/>
    <col min="8967" max="9216" width="9.140625" style="2"/>
    <col min="9217" max="9217" width="23" style="2" customWidth="1"/>
    <col min="9218" max="9218" width="58.28515625" style="2" bestFit="1" customWidth="1"/>
    <col min="9219" max="9219" width="8.85546875" style="2" customWidth="1"/>
    <col min="9220" max="9220" width="17.28515625" style="2" customWidth="1"/>
    <col min="9221" max="9221" width="12.28515625" style="2" bestFit="1" customWidth="1"/>
    <col min="9222" max="9222" width="10.7109375" style="2" bestFit="1" customWidth="1"/>
    <col min="9223" max="9472" width="9.140625" style="2"/>
    <col min="9473" max="9473" width="23" style="2" customWidth="1"/>
    <col min="9474" max="9474" width="58.28515625" style="2" bestFit="1" customWidth="1"/>
    <col min="9475" max="9475" width="8.85546875" style="2" customWidth="1"/>
    <col min="9476" max="9476" width="17.28515625" style="2" customWidth="1"/>
    <col min="9477" max="9477" width="12.28515625" style="2" bestFit="1" customWidth="1"/>
    <col min="9478" max="9478" width="10.7109375" style="2" bestFit="1" customWidth="1"/>
    <col min="9479" max="9728" width="9.140625" style="2"/>
    <col min="9729" max="9729" width="23" style="2" customWidth="1"/>
    <col min="9730" max="9730" width="58.28515625" style="2" bestFit="1" customWidth="1"/>
    <col min="9731" max="9731" width="8.85546875" style="2" customWidth="1"/>
    <col min="9732" max="9732" width="17.28515625" style="2" customWidth="1"/>
    <col min="9733" max="9733" width="12.28515625" style="2" bestFit="1" customWidth="1"/>
    <col min="9734" max="9734" width="10.7109375" style="2" bestFit="1" customWidth="1"/>
    <col min="9735" max="9984" width="9.140625" style="2"/>
    <col min="9985" max="9985" width="23" style="2" customWidth="1"/>
    <col min="9986" max="9986" width="58.28515625" style="2" bestFit="1" customWidth="1"/>
    <col min="9987" max="9987" width="8.85546875" style="2" customWidth="1"/>
    <col min="9988" max="9988" width="17.28515625" style="2" customWidth="1"/>
    <col min="9989" max="9989" width="12.28515625" style="2" bestFit="1" customWidth="1"/>
    <col min="9990" max="9990" width="10.7109375" style="2" bestFit="1" customWidth="1"/>
    <col min="9991" max="10240" width="9.140625" style="2"/>
    <col min="10241" max="10241" width="23" style="2" customWidth="1"/>
    <col min="10242" max="10242" width="58.28515625" style="2" bestFit="1" customWidth="1"/>
    <col min="10243" max="10243" width="8.85546875" style="2" customWidth="1"/>
    <col min="10244" max="10244" width="17.28515625" style="2" customWidth="1"/>
    <col min="10245" max="10245" width="12.28515625" style="2" bestFit="1" customWidth="1"/>
    <col min="10246" max="10246" width="10.7109375" style="2" bestFit="1" customWidth="1"/>
    <col min="10247" max="10496" width="9.140625" style="2"/>
    <col min="10497" max="10497" width="23" style="2" customWidth="1"/>
    <col min="10498" max="10498" width="58.28515625" style="2" bestFit="1" customWidth="1"/>
    <col min="10499" max="10499" width="8.85546875" style="2" customWidth="1"/>
    <col min="10500" max="10500" width="17.28515625" style="2" customWidth="1"/>
    <col min="10501" max="10501" width="12.28515625" style="2" bestFit="1" customWidth="1"/>
    <col min="10502" max="10502" width="10.7109375" style="2" bestFit="1" customWidth="1"/>
    <col min="10503" max="10752" width="9.140625" style="2"/>
    <col min="10753" max="10753" width="23" style="2" customWidth="1"/>
    <col min="10754" max="10754" width="58.28515625" style="2" bestFit="1" customWidth="1"/>
    <col min="10755" max="10755" width="8.85546875" style="2" customWidth="1"/>
    <col min="10756" max="10756" width="17.28515625" style="2" customWidth="1"/>
    <col min="10757" max="10757" width="12.28515625" style="2" bestFit="1" customWidth="1"/>
    <col min="10758" max="10758" width="10.7109375" style="2" bestFit="1" customWidth="1"/>
    <col min="10759" max="11008" width="9.140625" style="2"/>
    <col min="11009" max="11009" width="23" style="2" customWidth="1"/>
    <col min="11010" max="11010" width="58.28515625" style="2" bestFit="1" customWidth="1"/>
    <col min="11011" max="11011" width="8.85546875" style="2" customWidth="1"/>
    <col min="11012" max="11012" width="17.28515625" style="2" customWidth="1"/>
    <col min="11013" max="11013" width="12.28515625" style="2" bestFit="1" customWidth="1"/>
    <col min="11014" max="11014" width="10.7109375" style="2" bestFit="1" customWidth="1"/>
    <col min="11015" max="11264" width="9.140625" style="2"/>
    <col min="11265" max="11265" width="23" style="2" customWidth="1"/>
    <col min="11266" max="11266" width="58.28515625" style="2" bestFit="1" customWidth="1"/>
    <col min="11267" max="11267" width="8.85546875" style="2" customWidth="1"/>
    <col min="11268" max="11268" width="17.28515625" style="2" customWidth="1"/>
    <col min="11269" max="11269" width="12.28515625" style="2" bestFit="1" customWidth="1"/>
    <col min="11270" max="11270" width="10.7109375" style="2" bestFit="1" customWidth="1"/>
    <col min="11271" max="11520" width="9.140625" style="2"/>
    <col min="11521" max="11521" width="23" style="2" customWidth="1"/>
    <col min="11522" max="11522" width="58.28515625" style="2" bestFit="1" customWidth="1"/>
    <col min="11523" max="11523" width="8.85546875" style="2" customWidth="1"/>
    <col min="11524" max="11524" width="17.28515625" style="2" customWidth="1"/>
    <col min="11525" max="11525" width="12.28515625" style="2" bestFit="1" customWidth="1"/>
    <col min="11526" max="11526" width="10.7109375" style="2" bestFit="1" customWidth="1"/>
    <col min="11527" max="11776" width="9.140625" style="2"/>
    <col min="11777" max="11777" width="23" style="2" customWidth="1"/>
    <col min="11778" max="11778" width="58.28515625" style="2" bestFit="1" customWidth="1"/>
    <col min="11779" max="11779" width="8.85546875" style="2" customWidth="1"/>
    <col min="11780" max="11780" width="17.28515625" style="2" customWidth="1"/>
    <col min="11781" max="11781" width="12.28515625" style="2" bestFit="1" customWidth="1"/>
    <col min="11782" max="11782" width="10.7109375" style="2" bestFit="1" customWidth="1"/>
    <col min="11783" max="12032" width="9.140625" style="2"/>
    <col min="12033" max="12033" width="23" style="2" customWidth="1"/>
    <col min="12034" max="12034" width="58.28515625" style="2" bestFit="1" customWidth="1"/>
    <col min="12035" max="12035" width="8.85546875" style="2" customWidth="1"/>
    <col min="12036" max="12036" width="17.28515625" style="2" customWidth="1"/>
    <col min="12037" max="12037" width="12.28515625" style="2" bestFit="1" customWidth="1"/>
    <col min="12038" max="12038" width="10.7109375" style="2" bestFit="1" customWidth="1"/>
    <col min="12039" max="12288" width="9.140625" style="2"/>
    <col min="12289" max="12289" width="23" style="2" customWidth="1"/>
    <col min="12290" max="12290" width="58.28515625" style="2" bestFit="1" customWidth="1"/>
    <col min="12291" max="12291" width="8.85546875" style="2" customWidth="1"/>
    <col min="12292" max="12292" width="17.28515625" style="2" customWidth="1"/>
    <col min="12293" max="12293" width="12.28515625" style="2" bestFit="1" customWidth="1"/>
    <col min="12294" max="12294" width="10.7109375" style="2" bestFit="1" customWidth="1"/>
    <col min="12295" max="12544" width="9.140625" style="2"/>
    <col min="12545" max="12545" width="23" style="2" customWidth="1"/>
    <col min="12546" max="12546" width="58.28515625" style="2" bestFit="1" customWidth="1"/>
    <col min="12547" max="12547" width="8.85546875" style="2" customWidth="1"/>
    <col min="12548" max="12548" width="17.28515625" style="2" customWidth="1"/>
    <col min="12549" max="12549" width="12.28515625" style="2" bestFit="1" customWidth="1"/>
    <col min="12550" max="12550" width="10.7109375" style="2" bestFit="1" customWidth="1"/>
    <col min="12551" max="12800" width="9.140625" style="2"/>
    <col min="12801" max="12801" width="23" style="2" customWidth="1"/>
    <col min="12802" max="12802" width="58.28515625" style="2" bestFit="1" customWidth="1"/>
    <col min="12803" max="12803" width="8.85546875" style="2" customWidth="1"/>
    <col min="12804" max="12804" width="17.28515625" style="2" customWidth="1"/>
    <col min="12805" max="12805" width="12.28515625" style="2" bestFit="1" customWidth="1"/>
    <col min="12806" max="12806" width="10.7109375" style="2" bestFit="1" customWidth="1"/>
    <col min="12807" max="13056" width="9.140625" style="2"/>
    <col min="13057" max="13057" width="23" style="2" customWidth="1"/>
    <col min="13058" max="13058" width="58.28515625" style="2" bestFit="1" customWidth="1"/>
    <col min="13059" max="13059" width="8.85546875" style="2" customWidth="1"/>
    <col min="13060" max="13060" width="17.28515625" style="2" customWidth="1"/>
    <col min="13061" max="13061" width="12.28515625" style="2" bestFit="1" customWidth="1"/>
    <col min="13062" max="13062" width="10.7109375" style="2" bestFit="1" customWidth="1"/>
    <col min="13063" max="13312" width="9.140625" style="2"/>
    <col min="13313" max="13313" width="23" style="2" customWidth="1"/>
    <col min="13314" max="13314" width="58.28515625" style="2" bestFit="1" customWidth="1"/>
    <col min="13315" max="13315" width="8.85546875" style="2" customWidth="1"/>
    <col min="13316" max="13316" width="17.28515625" style="2" customWidth="1"/>
    <col min="13317" max="13317" width="12.28515625" style="2" bestFit="1" customWidth="1"/>
    <col min="13318" max="13318" width="10.7109375" style="2" bestFit="1" customWidth="1"/>
    <col min="13319" max="13568" width="9.140625" style="2"/>
    <col min="13569" max="13569" width="23" style="2" customWidth="1"/>
    <col min="13570" max="13570" width="58.28515625" style="2" bestFit="1" customWidth="1"/>
    <col min="13571" max="13571" width="8.85546875" style="2" customWidth="1"/>
    <col min="13572" max="13572" width="17.28515625" style="2" customWidth="1"/>
    <col min="13573" max="13573" width="12.28515625" style="2" bestFit="1" customWidth="1"/>
    <col min="13574" max="13574" width="10.7109375" style="2" bestFit="1" customWidth="1"/>
    <col min="13575" max="13824" width="9.140625" style="2"/>
    <col min="13825" max="13825" width="23" style="2" customWidth="1"/>
    <col min="13826" max="13826" width="58.28515625" style="2" bestFit="1" customWidth="1"/>
    <col min="13827" max="13827" width="8.85546875" style="2" customWidth="1"/>
    <col min="13828" max="13828" width="17.28515625" style="2" customWidth="1"/>
    <col min="13829" max="13829" width="12.28515625" style="2" bestFit="1" customWidth="1"/>
    <col min="13830" max="13830" width="10.7109375" style="2" bestFit="1" customWidth="1"/>
    <col min="13831" max="14080" width="9.140625" style="2"/>
    <col min="14081" max="14081" width="23" style="2" customWidth="1"/>
    <col min="14082" max="14082" width="58.28515625" style="2" bestFit="1" customWidth="1"/>
    <col min="14083" max="14083" width="8.85546875" style="2" customWidth="1"/>
    <col min="14084" max="14084" width="17.28515625" style="2" customWidth="1"/>
    <col min="14085" max="14085" width="12.28515625" style="2" bestFit="1" customWidth="1"/>
    <col min="14086" max="14086" width="10.7109375" style="2" bestFit="1" customWidth="1"/>
    <col min="14087" max="14336" width="9.140625" style="2"/>
    <col min="14337" max="14337" width="23" style="2" customWidth="1"/>
    <col min="14338" max="14338" width="58.28515625" style="2" bestFit="1" customWidth="1"/>
    <col min="14339" max="14339" width="8.85546875" style="2" customWidth="1"/>
    <col min="14340" max="14340" width="17.28515625" style="2" customWidth="1"/>
    <col min="14341" max="14341" width="12.28515625" style="2" bestFit="1" customWidth="1"/>
    <col min="14342" max="14342" width="10.7109375" style="2" bestFit="1" customWidth="1"/>
    <col min="14343" max="14592" width="9.140625" style="2"/>
    <col min="14593" max="14593" width="23" style="2" customWidth="1"/>
    <col min="14594" max="14594" width="58.28515625" style="2" bestFit="1" customWidth="1"/>
    <col min="14595" max="14595" width="8.85546875" style="2" customWidth="1"/>
    <col min="14596" max="14596" width="17.28515625" style="2" customWidth="1"/>
    <col min="14597" max="14597" width="12.28515625" style="2" bestFit="1" customWidth="1"/>
    <col min="14598" max="14598" width="10.7109375" style="2" bestFit="1" customWidth="1"/>
    <col min="14599" max="14848" width="9.140625" style="2"/>
    <col min="14849" max="14849" width="23" style="2" customWidth="1"/>
    <col min="14850" max="14850" width="58.28515625" style="2" bestFit="1" customWidth="1"/>
    <col min="14851" max="14851" width="8.85546875" style="2" customWidth="1"/>
    <col min="14852" max="14852" width="17.28515625" style="2" customWidth="1"/>
    <col min="14853" max="14853" width="12.28515625" style="2" bestFit="1" customWidth="1"/>
    <col min="14854" max="14854" width="10.7109375" style="2" bestFit="1" customWidth="1"/>
    <col min="14855" max="15104" width="9.140625" style="2"/>
    <col min="15105" max="15105" width="23" style="2" customWidth="1"/>
    <col min="15106" max="15106" width="58.28515625" style="2" bestFit="1" customWidth="1"/>
    <col min="15107" max="15107" width="8.85546875" style="2" customWidth="1"/>
    <col min="15108" max="15108" width="17.28515625" style="2" customWidth="1"/>
    <col min="15109" max="15109" width="12.28515625" style="2" bestFit="1" customWidth="1"/>
    <col min="15110" max="15110" width="10.7109375" style="2" bestFit="1" customWidth="1"/>
    <col min="15111" max="15360" width="9.140625" style="2"/>
    <col min="15361" max="15361" width="23" style="2" customWidth="1"/>
    <col min="15362" max="15362" width="58.28515625" style="2" bestFit="1" customWidth="1"/>
    <col min="15363" max="15363" width="8.85546875" style="2" customWidth="1"/>
    <col min="15364" max="15364" width="17.28515625" style="2" customWidth="1"/>
    <col min="15365" max="15365" width="12.28515625" style="2" bestFit="1" customWidth="1"/>
    <col min="15366" max="15366" width="10.7109375" style="2" bestFit="1" customWidth="1"/>
    <col min="15367" max="15616" width="9.140625" style="2"/>
    <col min="15617" max="15617" width="23" style="2" customWidth="1"/>
    <col min="15618" max="15618" width="58.28515625" style="2" bestFit="1" customWidth="1"/>
    <col min="15619" max="15619" width="8.85546875" style="2" customWidth="1"/>
    <col min="15620" max="15620" width="17.28515625" style="2" customWidth="1"/>
    <col min="15621" max="15621" width="12.28515625" style="2" bestFit="1" customWidth="1"/>
    <col min="15622" max="15622" width="10.7109375" style="2" bestFit="1" customWidth="1"/>
    <col min="15623" max="15872" width="9.140625" style="2"/>
    <col min="15873" max="15873" width="23" style="2" customWidth="1"/>
    <col min="15874" max="15874" width="58.28515625" style="2" bestFit="1" customWidth="1"/>
    <col min="15875" max="15875" width="8.85546875" style="2" customWidth="1"/>
    <col min="15876" max="15876" width="17.28515625" style="2" customWidth="1"/>
    <col min="15877" max="15877" width="12.28515625" style="2" bestFit="1" customWidth="1"/>
    <col min="15878" max="15878" width="10.7109375" style="2" bestFit="1" customWidth="1"/>
    <col min="15879" max="16128" width="9.140625" style="2"/>
    <col min="16129" max="16129" width="23" style="2" customWidth="1"/>
    <col min="16130" max="16130" width="58.28515625" style="2" bestFit="1" customWidth="1"/>
    <col min="16131" max="16131" width="8.85546875" style="2" customWidth="1"/>
    <col min="16132" max="16132" width="17.28515625" style="2" customWidth="1"/>
    <col min="16133" max="16133" width="12.28515625" style="2" bestFit="1" customWidth="1"/>
    <col min="16134" max="16134" width="10.7109375" style="2" bestFit="1" customWidth="1"/>
    <col min="16135" max="16384" width="9.140625" style="2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D3" s="4" t="s">
        <v>2</v>
      </c>
    </row>
    <row r="5" spans="1:4" x14ac:dyDescent="0.2">
      <c r="A5" s="5" t="s">
        <v>143</v>
      </c>
      <c r="D5" s="3">
        <v>1135184.68</v>
      </c>
    </row>
    <row r="7" spans="1:4" x14ac:dyDescent="0.2">
      <c r="A7" s="5" t="s">
        <v>4</v>
      </c>
    </row>
    <row r="8" spans="1:4" x14ac:dyDescent="0.2">
      <c r="A8" s="6"/>
      <c r="B8" s="7"/>
    </row>
    <row r="9" spans="1:4" x14ac:dyDescent="0.2">
      <c r="A9" s="8"/>
    </row>
    <row r="10" spans="1:4" x14ac:dyDescent="0.2">
      <c r="A10" s="5"/>
      <c r="B10" s="9"/>
    </row>
    <row r="11" spans="1:4" x14ac:dyDescent="0.2">
      <c r="A11" s="5"/>
      <c r="B11" s="9"/>
    </row>
    <row r="12" spans="1:4" x14ac:dyDescent="0.2">
      <c r="A12" s="5"/>
    </row>
    <row r="13" spans="1:4" x14ac:dyDescent="0.2">
      <c r="A13" s="5"/>
      <c r="B13" s="10"/>
    </row>
    <row r="14" spans="1:4" x14ac:dyDescent="0.2">
      <c r="A14" s="5"/>
      <c r="B14" s="10"/>
    </row>
    <row r="15" spans="1:4" x14ac:dyDescent="0.2">
      <c r="A15" s="5"/>
      <c r="B15" s="10"/>
    </row>
    <row r="16" spans="1:4" x14ac:dyDescent="0.2">
      <c r="A16" s="5"/>
      <c r="B16" s="10"/>
    </row>
    <row r="17" spans="1:4" x14ac:dyDescent="0.2">
      <c r="A17" s="6"/>
      <c r="B17" s="10"/>
    </row>
    <row r="18" spans="1:4" x14ac:dyDescent="0.2">
      <c r="A18" s="6"/>
      <c r="B18" s="10"/>
    </row>
    <row r="19" spans="1:4" x14ac:dyDescent="0.2">
      <c r="A19" s="6"/>
      <c r="B19" s="10"/>
    </row>
    <row r="20" spans="1:4" ht="13.5" thickBot="1" x14ac:dyDescent="0.25">
      <c r="A20" s="11"/>
      <c r="B20" s="10"/>
      <c r="D20" s="12">
        <f>D5+SUM(D9:D17)</f>
        <v>1135184.68</v>
      </c>
    </row>
    <row r="21" spans="1:4" x14ac:dyDescent="0.2">
      <c r="A21" s="11"/>
      <c r="B21" s="10"/>
    </row>
    <row r="22" spans="1:4" x14ac:dyDescent="0.2">
      <c r="A22" s="11"/>
      <c r="B22" s="10"/>
    </row>
    <row r="23" spans="1:4" x14ac:dyDescent="0.2">
      <c r="A23" s="11" t="s">
        <v>5</v>
      </c>
      <c r="B23" s="10"/>
    </row>
    <row r="24" spans="1:4" x14ac:dyDescent="0.2">
      <c r="A24" s="11" t="s">
        <v>6</v>
      </c>
      <c r="B24" s="10"/>
      <c r="D24" s="3">
        <f>D161</f>
        <v>661238.54450060008</v>
      </c>
    </row>
    <row r="25" spans="1:4" x14ac:dyDescent="0.2">
      <c r="A25" s="11"/>
      <c r="B25" s="10"/>
    </row>
    <row r="26" spans="1:4" x14ac:dyDescent="0.2">
      <c r="A26" s="11"/>
      <c r="B26" s="10"/>
    </row>
    <row r="27" spans="1:4" ht="13.5" thickBot="1" x14ac:dyDescent="0.25">
      <c r="A27" s="13" t="s">
        <v>144</v>
      </c>
      <c r="B27" s="10"/>
      <c r="D27" s="14">
        <f>D20-D24</f>
        <v>473946.13549939985</v>
      </c>
    </row>
    <row r="28" spans="1:4" ht="13.5" thickTop="1" x14ac:dyDescent="0.2">
      <c r="A28" s="11"/>
      <c r="B28" s="10"/>
    </row>
    <row r="29" spans="1:4" x14ac:dyDescent="0.2">
      <c r="A29" s="15" t="s">
        <v>6</v>
      </c>
    </row>
    <row r="30" spans="1:4" x14ac:dyDescent="0.2">
      <c r="A30" s="11"/>
    </row>
    <row r="31" spans="1:4" x14ac:dyDescent="0.2">
      <c r="A31" s="8"/>
      <c r="D31" s="2"/>
    </row>
    <row r="32" spans="1:4" x14ac:dyDescent="0.2">
      <c r="A32" s="11" t="s">
        <v>145</v>
      </c>
      <c r="B32" s="2" t="s">
        <v>110</v>
      </c>
      <c r="D32" s="2">
        <v>9532.7000000000007</v>
      </c>
    </row>
    <row r="33" spans="1:4" x14ac:dyDescent="0.2">
      <c r="A33" s="11" t="s">
        <v>146</v>
      </c>
      <c r="B33" s="2" t="s">
        <v>147</v>
      </c>
      <c r="D33" s="2">
        <v>170</v>
      </c>
    </row>
    <row r="34" spans="1:4" x14ac:dyDescent="0.2">
      <c r="A34" s="11" t="s">
        <v>148</v>
      </c>
      <c r="B34" s="2" t="s">
        <v>149</v>
      </c>
      <c r="D34" s="2">
        <v>73275.539999999994</v>
      </c>
    </row>
    <row r="35" spans="1:4" x14ac:dyDescent="0.2">
      <c r="A35" s="11" t="s">
        <v>148</v>
      </c>
      <c r="B35" s="2" t="s">
        <v>150</v>
      </c>
      <c r="D35" s="2">
        <v>4411.62</v>
      </c>
    </row>
    <row r="36" spans="1:4" x14ac:dyDescent="0.2">
      <c r="A36" s="11" t="s">
        <v>151</v>
      </c>
      <c r="B36" s="2" t="s">
        <v>152</v>
      </c>
      <c r="D36" s="2">
        <v>2922.25</v>
      </c>
    </row>
    <row r="37" spans="1:4" x14ac:dyDescent="0.2">
      <c r="A37" s="11" t="s">
        <v>148</v>
      </c>
      <c r="B37" s="2" t="s">
        <v>153</v>
      </c>
      <c r="D37" s="2">
        <v>118795.65793059999</v>
      </c>
    </row>
    <row r="38" spans="1:4" x14ac:dyDescent="0.2">
      <c r="A38" s="11" t="s">
        <v>154</v>
      </c>
      <c r="B38" s="2" t="s">
        <v>155</v>
      </c>
      <c r="D38" s="2">
        <v>14880</v>
      </c>
    </row>
    <row r="39" spans="1:4" x14ac:dyDescent="0.2">
      <c r="A39" s="11" t="s">
        <v>156</v>
      </c>
      <c r="B39" s="2" t="s">
        <v>157</v>
      </c>
      <c r="D39" s="2">
        <v>203.35</v>
      </c>
    </row>
    <row r="40" spans="1:4" x14ac:dyDescent="0.2">
      <c r="A40" s="11" t="s">
        <v>158</v>
      </c>
      <c r="B40" s="2" t="s">
        <v>159</v>
      </c>
      <c r="D40" s="2">
        <v>200</v>
      </c>
    </row>
    <row r="41" spans="1:4" x14ac:dyDescent="0.2">
      <c r="A41" s="11" t="s">
        <v>160</v>
      </c>
      <c r="B41" s="2" t="s">
        <v>161</v>
      </c>
      <c r="D41" s="2">
        <v>1500</v>
      </c>
    </row>
    <row r="42" spans="1:4" x14ac:dyDescent="0.2">
      <c r="A42" s="11" t="s">
        <v>162</v>
      </c>
      <c r="B42" s="2" t="s">
        <v>163</v>
      </c>
      <c r="D42" s="2">
        <v>1305</v>
      </c>
    </row>
    <row r="43" spans="1:4" x14ac:dyDescent="0.2">
      <c r="A43" s="11" t="s">
        <v>164</v>
      </c>
      <c r="B43" s="2" t="s">
        <v>17</v>
      </c>
      <c r="D43" s="2">
        <v>90</v>
      </c>
    </row>
    <row r="44" spans="1:4" x14ac:dyDescent="0.2">
      <c r="A44" s="11" t="s">
        <v>165</v>
      </c>
      <c r="B44" s="2" t="s">
        <v>166</v>
      </c>
      <c r="D44" s="2">
        <v>3000</v>
      </c>
    </row>
    <row r="45" spans="1:4" x14ac:dyDescent="0.2">
      <c r="A45" s="11" t="s">
        <v>167</v>
      </c>
      <c r="B45" s="2" t="s">
        <v>168</v>
      </c>
      <c r="D45" s="2">
        <v>899.16</v>
      </c>
    </row>
    <row r="46" spans="1:4" x14ac:dyDescent="0.2">
      <c r="A46" s="11" t="s">
        <v>169</v>
      </c>
      <c r="B46" s="2" t="s">
        <v>170</v>
      </c>
      <c r="D46" s="2">
        <v>88000</v>
      </c>
    </row>
    <row r="47" spans="1:4" x14ac:dyDescent="0.2">
      <c r="A47" s="11" t="s">
        <v>171</v>
      </c>
      <c r="B47" s="2" t="s">
        <v>172</v>
      </c>
      <c r="D47" s="2">
        <v>1931</v>
      </c>
    </row>
    <row r="48" spans="1:4" x14ac:dyDescent="0.2">
      <c r="A48" s="11" t="s">
        <v>173</v>
      </c>
      <c r="B48" s="2" t="s">
        <v>13</v>
      </c>
      <c r="D48" s="2">
        <v>551.25</v>
      </c>
    </row>
    <row r="49" spans="1:4" x14ac:dyDescent="0.2">
      <c r="A49" s="11" t="s">
        <v>174</v>
      </c>
      <c r="B49" s="2" t="s">
        <v>13</v>
      </c>
      <c r="D49" s="2">
        <v>1714.3</v>
      </c>
    </row>
    <row r="50" spans="1:4" x14ac:dyDescent="0.2">
      <c r="A50" s="11" t="s">
        <v>175</v>
      </c>
      <c r="B50" s="2" t="s">
        <v>13</v>
      </c>
      <c r="D50" s="2">
        <v>7.25</v>
      </c>
    </row>
    <row r="51" spans="1:4" x14ac:dyDescent="0.2">
      <c r="A51" s="11" t="s">
        <v>176</v>
      </c>
      <c r="B51" s="2" t="s">
        <v>13</v>
      </c>
      <c r="D51" s="2">
        <v>5.75</v>
      </c>
    </row>
    <row r="52" spans="1:4" x14ac:dyDescent="0.2">
      <c r="A52" s="11" t="s">
        <v>177</v>
      </c>
      <c r="B52" s="2" t="s">
        <v>120</v>
      </c>
      <c r="D52" s="2">
        <v>180</v>
      </c>
    </row>
    <row r="53" spans="1:4" x14ac:dyDescent="0.2">
      <c r="A53" s="11" t="s">
        <v>178</v>
      </c>
      <c r="B53" s="2" t="s">
        <v>18</v>
      </c>
      <c r="D53" s="2">
        <v>1040</v>
      </c>
    </row>
    <row r="54" spans="1:4" x14ac:dyDescent="0.2">
      <c r="A54" s="11" t="s">
        <v>179</v>
      </c>
      <c r="B54" s="2" t="s">
        <v>180</v>
      </c>
      <c r="D54" s="2">
        <v>140.85</v>
      </c>
    </row>
    <row r="55" spans="1:4" x14ac:dyDescent="0.2">
      <c r="A55" s="11" t="s">
        <v>181</v>
      </c>
      <c r="B55" s="2" t="s">
        <v>182</v>
      </c>
      <c r="D55" s="2">
        <v>8970</v>
      </c>
    </row>
    <row r="56" spans="1:4" x14ac:dyDescent="0.2">
      <c r="A56" s="11" t="s">
        <v>183</v>
      </c>
      <c r="B56" s="2" t="s">
        <v>184</v>
      </c>
      <c r="D56" s="2">
        <v>39856</v>
      </c>
    </row>
    <row r="57" spans="1:4" x14ac:dyDescent="0.2">
      <c r="A57" s="11" t="s">
        <v>185</v>
      </c>
      <c r="B57" s="2" t="s">
        <v>123</v>
      </c>
      <c r="D57" s="2">
        <v>2968.95</v>
      </c>
    </row>
    <row r="58" spans="1:4" x14ac:dyDescent="0.2">
      <c r="A58" s="11" t="s">
        <v>186</v>
      </c>
      <c r="B58" s="2" t="s">
        <v>123</v>
      </c>
      <c r="D58" s="2">
        <v>6245.52</v>
      </c>
    </row>
    <row r="59" spans="1:4" x14ac:dyDescent="0.2">
      <c r="A59" s="11" t="s">
        <v>187</v>
      </c>
      <c r="B59" s="2" t="s">
        <v>188</v>
      </c>
      <c r="D59" s="2">
        <v>3000</v>
      </c>
    </row>
    <row r="60" spans="1:4" x14ac:dyDescent="0.2">
      <c r="A60" s="11" t="s">
        <v>189</v>
      </c>
      <c r="B60" s="2" t="s">
        <v>190</v>
      </c>
      <c r="D60" s="2">
        <v>6300</v>
      </c>
    </row>
    <row r="61" spans="1:4" x14ac:dyDescent="0.2">
      <c r="A61" s="11" t="s">
        <v>191</v>
      </c>
      <c r="B61" s="2" t="s">
        <v>113</v>
      </c>
      <c r="D61" s="2">
        <v>2713.59</v>
      </c>
    </row>
    <row r="62" spans="1:4" x14ac:dyDescent="0.2">
      <c r="A62" s="11" t="s">
        <v>192</v>
      </c>
      <c r="B62" s="2" t="s">
        <v>15</v>
      </c>
      <c r="D62" s="2">
        <v>200</v>
      </c>
    </row>
    <row r="63" spans="1:4" x14ac:dyDescent="0.2">
      <c r="A63" s="11" t="s">
        <v>193</v>
      </c>
      <c r="B63" s="2" t="s">
        <v>194</v>
      </c>
      <c r="D63" s="2">
        <v>270</v>
      </c>
    </row>
    <row r="64" spans="1:4" x14ac:dyDescent="0.2">
      <c r="A64" s="11" t="s">
        <v>195</v>
      </c>
      <c r="B64" s="2" t="s">
        <v>196</v>
      </c>
      <c r="D64" s="2">
        <v>98</v>
      </c>
    </row>
    <row r="65" spans="1:4" x14ac:dyDescent="0.2">
      <c r="A65" s="11" t="s">
        <v>197</v>
      </c>
      <c r="B65" s="2" t="s">
        <v>196</v>
      </c>
      <c r="D65" s="2">
        <v>98</v>
      </c>
    </row>
    <row r="66" spans="1:4" x14ac:dyDescent="0.2">
      <c r="A66" s="11" t="s">
        <v>7</v>
      </c>
      <c r="B66" s="2" t="s">
        <v>198</v>
      </c>
      <c r="D66" s="2">
        <v>32898.5</v>
      </c>
    </row>
    <row r="67" spans="1:4" x14ac:dyDescent="0.2">
      <c r="A67" s="11"/>
      <c r="D67" s="2">
        <f>89185.87*2.611</f>
        <v>232864.30657000002</v>
      </c>
    </row>
    <row r="68" spans="1:4" x14ac:dyDescent="0.2">
      <c r="A68" s="11"/>
      <c r="D68" s="2"/>
    </row>
    <row r="69" spans="1:4" x14ac:dyDescent="0.2">
      <c r="A69" s="11"/>
      <c r="D69" s="2"/>
    </row>
    <row r="70" spans="1:4" x14ac:dyDescent="0.2">
      <c r="A70" s="11"/>
      <c r="D70" s="2"/>
    </row>
    <row r="71" spans="1:4" x14ac:dyDescent="0.2">
      <c r="A71" s="11"/>
      <c r="D71" s="2"/>
    </row>
    <row r="72" spans="1:4" x14ac:dyDescent="0.2">
      <c r="A72" s="11"/>
      <c r="D72" s="2"/>
    </row>
    <row r="73" spans="1:4" x14ac:dyDescent="0.2">
      <c r="A73" s="11"/>
      <c r="D73" s="2"/>
    </row>
    <row r="74" spans="1:4" x14ac:dyDescent="0.2">
      <c r="A74" s="11"/>
      <c r="D74" s="2"/>
    </row>
    <row r="75" spans="1:4" x14ac:dyDescent="0.2">
      <c r="A75" s="11"/>
      <c r="D75" s="2"/>
    </row>
    <row r="76" spans="1:4" x14ac:dyDescent="0.2">
      <c r="A76" s="11"/>
      <c r="D76" s="2"/>
    </row>
    <row r="77" spans="1:4" x14ac:dyDescent="0.2">
      <c r="A77" s="11"/>
      <c r="D77" s="2"/>
    </row>
    <row r="78" spans="1:4" x14ac:dyDescent="0.2">
      <c r="A78" s="11"/>
      <c r="D78" s="2"/>
    </row>
    <row r="79" spans="1:4" x14ac:dyDescent="0.2">
      <c r="A79" s="11"/>
      <c r="D79" s="2"/>
    </row>
    <row r="80" spans="1:4" x14ac:dyDescent="0.2">
      <c r="A80" s="11"/>
      <c r="D80" s="2"/>
    </row>
    <row r="81" spans="1:4" x14ac:dyDescent="0.2">
      <c r="A81" s="11"/>
      <c r="D81" s="2"/>
    </row>
    <row r="82" spans="1:4" x14ac:dyDescent="0.2">
      <c r="A82" s="11"/>
      <c r="D82" s="2"/>
    </row>
    <row r="83" spans="1:4" x14ac:dyDescent="0.2">
      <c r="A83" s="11"/>
      <c r="D83" s="2"/>
    </row>
    <row r="84" spans="1:4" x14ac:dyDescent="0.2">
      <c r="A84" s="11"/>
      <c r="D84" s="2"/>
    </row>
    <row r="85" spans="1:4" x14ac:dyDescent="0.2">
      <c r="A85" s="11"/>
      <c r="D85" s="2"/>
    </row>
    <row r="86" spans="1:4" x14ac:dyDescent="0.2">
      <c r="A86" s="11"/>
      <c r="D86" s="2"/>
    </row>
    <row r="87" spans="1:4" x14ac:dyDescent="0.2">
      <c r="A87" s="11"/>
      <c r="D87" s="2"/>
    </row>
    <row r="88" spans="1:4" x14ac:dyDescent="0.2">
      <c r="A88" s="11"/>
      <c r="D88" s="2"/>
    </row>
    <row r="89" spans="1:4" x14ac:dyDescent="0.2">
      <c r="A89" s="11"/>
      <c r="D89" s="2"/>
    </row>
    <row r="90" spans="1:4" x14ac:dyDescent="0.2">
      <c r="A90" s="11"/>
      <c r="D90" s="2"/>
    </row>
    <row r="91" spans="1:4" x14ac:dyDescent="0.2">
      <c r="A91" s="11"/>
      <c r="D91" s="2"/>
    </row>
    <row r="92" spans="1:4" x14ac:dyDescent="0.2">
      <c r="A92" s="11"/>
      <c r="D92" s="2"/>
    </row>
    <row r="93" spans="1:4" x14ac:dyDescent="0.2">
      <c r="A93" s="11"/>
      <c r="D93" s="2"/>
    </row>
    <row r="94" spans="1:4" x14ac:dyDescent="0.2">
      <c r="A94" s="11"/>
      <c r="D94" s="2"/>
    </row>
    <row r="95" spans="1:4" x14ac:dyDescent="0.2">
      <c r="A95" s="11"/>
      <c r="D95" s="2"/>
    </row>
    <row r="96" spans="1:4" x14ac:dyDescent="0.2">
      <c r="A96" s="11"/>
      <c r="D96" s="2"/>
    </row>
    <row r="97" spans="1:4" x14ac:dyDescent="0.2">
      <c r="A97" s="11"/>
      <c r="D97" s="2"/>
    </row>
    <row r="98" spans="1:4" x14ac:dyDescent="0.2">
      <c r="A98" s="11"/>
      <c r="D98" s="2"/>
    </row>
    <row r="99" spans="1:4" x14ac:dyDescent="0.2">
      <c r="A99" s="11"/>
      <c r="D99" s="2"/>
    </row>
    <row r="100" spans="1:4" x14ac:dyDescent="0.2">
      <c r="A100" s="11"/>
      <c r="D100" s="2"/>
    </row>
    <row r="101" spans="1:4" x14ac:dyDescent="0.2">
      <c r="A101" s="11"/>
      <c r="D101" s="2"/>
    </row>
    <row r="102" spans="1:4" x14ac:dyDescent="0.2">
      <c r="A102" s="11"/>
      <c r="D102" s="2"/>
    </row>
    <row r="103" spans="1:4" x14ac:dyDescent="0.2">
      <c r="A103" s="11"/>
      <c r="D103" s="2"/>
    </row>
    <row r="104" spans="1:4" x14ac:dyDescent="0.2">
      <c r="A104" s="11"/>
      <c r="D104" s="2"/>
    </row>
    <row r="105" spans="1:4" x14ac:dyDescent="0.2">
      <c r="A105" s="11"/>
      <c r="D105" s="2"/>
    </row>
    <row r="106" spans="1:4" x14ac:dyDescent="0.2">
      <c r="A106" s="11"/>
      <c r="D106" s="2"/>
    </row>
    <row r="107" spans="1:4" x14ac:dyDescent="0.2">
      <c r="A107" s="11"/>
      <c r="D107" s="2"/>
    </row>
    <row r="108" spans="1:4" x14ac:dyDescent="0.2">
      <c r="A108" s="11"/>
      <c r="D108" s="2"/>
    </row>
    <row r="109" spans="1:4" x14ac:dyDescent="0.2">
      <c r="A109" s="11"/>
      <c r="D109" s="2"/>
    </row>
    <row r="110" spans="1:4" x14ac:dyDescent="0.2">
      <c r="A110" s="11"/>
      <c r="D110" s="2"/>
    </row>
    <row r="111" spans="1:4" x14ac:dyDescent="0.2">
      <c r="A111" s="11"/>
      <c r="D111" s="2"/>
    </row>
    <row r="112" spans="1:4" x14ac:dyDescent="0.2">
      <c r="A112" s="11"/>
      <c r="D112" s="2"/>
    </row>
    <row r="113" spans="1:4" x14ac:dyDescent="0.2">
      <c r="A113" s="11"/>
      <c r="D113" s="2"/>
    </row>
    <row r="114" spans="1:4" x14ac:dyDescent="0.2">
      <c r="A114" s="11"/>
      <c r="D114" s="2"/>
    </row>
    <row r="115" spans="1:4" x14ac:dyDescent="0.2">
      <c r="A115" s="11"/>
      <c r="D115" s="2"/>
    </row>
    <row r="116" spans="1:4" x14ac:dyDescent="0.2">
      <c r="A116" s="11"/>
      <c r="D116" s="2"/>
    </row>
    <row r="117" spans="1:4" x14ac:dyDescent="0.2">
      <c r="A117" s="11"/>
      <c r="D117" s="2"/>
    </row>
    <row r="118" spans="1:4" x14ac:dyDescent="0.2">
      <c r="A118" s="11"/>
      <c r="D118" s="2"/>
    </row>
    <row r="119" spans="1:4" x14ac:dyDescent="0.2">
      <c r="A119" s="11"/>
      <c r="D119" s="2"/>
    </row>
    <row r="120" spans="1:4" x14ac:dyDescent="0.2">
      <c r="A120" s="11"/>
      <c r="D120" s="2"/>
    </row>
    <row r="121" spans="1:4" x14ac:dyDescent="0.2">
      <c r="A121" s="11"/>
      <c r="D121" s="2"/>
    </row>
    <row r="122" spans="1:4" x14ac:dyDescent="0.2">
      <c r="A122" s="11"/>
      <c r="D122" s="2"/>
    </row>
    <row r="123" spans="1:4" x14ac:dyDescent="0.2">
      <c r="A123" s="11"/>
      <c r="D123" s="2"/>
    </row>
    <row r="124" spans="1:4" x14ac:dyDescent="0.2">
      <c r="A124" s="11"/>
      <c r="D124" s="2"/>
    </row>
    <row r="125" spans="1:4" x14ac:dyDescent="0.2">
      <c r="A125" s="11"/>
      <c r="D125" s="2"/>
    </row>
    <row r="126" spans="1:4" x14ac:dyDescent="0.2">
      <c r="A126" s="11"/>
      <c r="D126" s="2"/>
    </row>
    <row r="127" spans="1:4" x14ac:dyDescent="0.2">
      <c r="A127" s="11"/>
      <c r="D127" s="2"/>
    </row>
    <row r="128" spans="1:4" x14ac:dyDescent="0.2">
      <c r="A128" s="11"/>
      <c r="D128" s="2"/>
    </row>
    <row r="129" spans="1:4" x14ac:dyDescent="0.2">
      <c r="A129" s="11"/>
      <c r="D129" s="2"/>
    </row>
    <row r="130" spans="1:4" x14ac:dyDescent="0.2">
      <c r="A130" s="8"/>
      <c r="D130" s="2"/>
    </row>
    <row r="131" spans="1:4" x14ac:dyDescent="0.2">
      <c r="A131" s="11"/>
      <c r="D131" s="2"/>
    </row>
    <row r="132" spans="1:4" x14ac:dyDescent="0.2">
      <c r="A132" s="8"/>
      <c r="D132" s="2"/>
    </row>
    <row r="133" spans="1:4" x14ac:dyDescent="0.2">
      <c r="A133" s="11"/>
      <c r="D133" s="2"/>
    </row>
    <row r="134" spans="1:4" x14ac:dyDescent="0.2">
      <c r="A134" s="11"/>
      <c r="D134" s="2"/>
    </row>
    <row r="135" spans="1:4" x14ac:dyDescent="0.2">
      <c r="A135" s="11"/>
      <c r="D135" s="2"/>
    </row>
    <row r="136" spans="1:4" x14ac:dyDescent="0.2">
      <c r="A136" s="11"/>
      <c r="D136" s="2"/>
    </row>
    <row r="137" spans="1:4" x14ac:dyDescent="0.2">
      <c r="A137" s="11"/>
      <c r="D137" s="2"/>
    </row>
    <row r="138" spans="1:4" x14ac:dyDescent="0.2">
      <c r="A138" s="11"/>
      <c r="D138" s="2"/>
    </row>
    <row r="139" spans="1:4" x14ac:dyDescent="0.2">
      <c r="A139" s="11"/>
      <c r="D139" s="2"/>
    </row>
    <row r="140" spans="1:4" x14ac:dyDescent="0.2">
      <c r="A140" s="11"/>
      <c r="D140" s="2"/>
    </row>
    <row r="141" spans="1:4" x14ac:dyDescent="0.2">
      <c r="A141" s="11"/>
      <c r="D141" s="2"/>
    </row>
    <row r="142" spans="1:4" x14ac:dyDescent="0.2">
      <c r="A142" s="11"/>
      <c r="D142" s="2"/>
    </row>
    <row r="143" spans="1:4" x14ac:dyDescent="0.2">
      <c r="A143" s="11"/>
      <c r="D143" s="2"/>
    </row>
    <row r="144" spans="1:4" x14ac:dyDescent="0.2">
      <c r="A144" s="11"/>
      <c r="D144" s="2"/>
    </row>
    <row r="145" spans="1:4" x14ac:dyDescent="0.2">
      <c r="A145" s="11"/>
      <c r="D145" s="2"/>
    </row>
    <row r="146" spans="1:4" x14ac:dyDescent="0.2">
      <c r="A146" s="11"/>
      <c r="D146" s="2"/>
    </row>
    <row r="147" spans="1:4" x14ac:dyDescent="0.2">
      <c r="A147" s="11"/>
      <c r="D147" s="2"/>
    </row>
    <row r="148" spans="1:4" x14ac:dyDescent="0.2">
      <c r="A148" s="11"/>
      <c r="D148" s="2"/>
    </row>
    <row r="149" spans="1:4" x14ac:dyDescent="0.2">
      <c r="A149" s="11"/>
      <c r="D149" s="2"/>
    </row>
    <row r="150" spans="1:4" x14ac:dyDescent="0.2">
      <c r="A150" s="11"/>
      <c r="D150" s="2"/>
    </row>
    <row r="151" spans="1:4" x14ac:dyDescent="0.2">
      <c r="A151" s="11"/>
      <c r="D151" s="2"/>
    </row>
    <row r="152" spans="1:4" x14ac:dyDescent="0.2">
      <c r="A152" s="11"/>
      <c r="D152" s="2"/>
    </row>
    <row r="153" spans="1:4" x14ac:dyDescent="0.2">
      <c r="A153" s="11"/>
      <c r="D153" s="2"/>
    </row>
    <row r="154" spans="1:4" x14ac:dyDescent="0.2">
      <c r="A154" s="11"/>
      <c r="D154" s="2"/>
    </row>
    <row r="155" spans="1:4" x14ac:dyDescent="0.2">
      <c r="A155" s="11"/>
      <c r="D155" s="2"/>
    </row>
    <row r="156" spans="1:4" x14ac:dyDescent="0.2">
      <c r="A156" s="11"/>
      <c r="D156" s="2"/>
    </row>
    <row r="157" spans="1:4" x14ac:dyDescent="0.2">
      <c r="A157" s="11"/>
      <c r="D157" s="2"/>
    </row>
    <row r="158" spans="1:4" x14ac:dyDescent="0.2">
      <c r="A158" s="11"/>
    </row>
    <row r="159" spans="1:4" x14ac:dyDescent="0.2">
      <c r="A159" s="11"/>
    </row>
    <row r="160" spans="1:4" x14ac:dyDescent="0.2">
      <c r="A160" s="11"/>
    </row>
    <row r="161" spans="1:4" ht="12.75" customHeight="1" thickBot="1" x14ac:dyDescent="0.25">
      <c r="A161" s="11"/>
      <c r="D161" s="16">
        <f>SUM(D31:D160)</f>
        <v>661238.54450060008</v>
      </c>
    </row>
    <row r="162" spans="1:4" ht="12.75" customHeight="1" thickTop="1" x14ac:dyDescent="0.2">
      <c r="A162" s="11"/>
    </row>
    <row r="163" spans="1:4" ht="12.75" customHeight="1" x14ac:dyDescent="0.2">
      <c r="A163" s="11"/>
    </row>
    <row r="164" spans="1:4" ht="12.75" customHeight="1" x14ac:dyDescent="0.2">
      <c r="A164" s="11"/>
    </row>
    <row r="165" spans="1:4" ht="12.75" customHeight="1" x14ac:dyDescent="0.2"/>
    <row r="166" spans="1:4" ht="12.75" customHeight="1" x14ac:dyDescent="0.2"/>
    <row r="167" spans="1:4" ht="12.75" customHeight="1" x14ac:dyDescent="0.2"/>
    <row r="168" spans="1:4" ht="12.75" customHeight="1" x14ac:dyDescent="0.2"/>
    <row r="169" spans="1:4" ht="12.75" customHeight="1" x14ac:dyDescent="0.2"/>
    <row r="170" spans="1:4" ht="12.75" customHeight="1" x14ac:dyDescent="0.2"/>
    <row r="171" spans="1:4" ht="12.75" customHeight="1" x14ac:dyDescent="0.2"/>
    <row r="172" spans="1:4" ht="12.75" customHeight="1" x14ac:dyDescent="0.2"/>
    <row r="173" spans="1:4" ht="12.75" customHeight="1" x14ac:dyDescent="0.2"/>
    <row r="174" spans="1:4" ht="12.75" customHeight="1" x14ac:dyDescent="0.2"/>
    <row r="175" spans="1:4" ht="12.75" customHeight="1" x14ac:dyDescent="0.2"/>
    <row r="176" spans="1:4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</sheetData>
  <printOptions horizontalCentered="1"/>
  <pageMargins left="0.75" right="0.75" top="1" bottom="1" header="0.5" footer="0.5"/>
  <pageSetup paperSize="9" orientation="portrait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</vt:lpstr>
      <vt:lpstr>July'14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2014-04-04T04:34:27Z</dcterms:created>
  <dcterms:modified xsi:type="dcterms:W3CDTF">2014-07-18T09:55:41Z</dcterms:modified>
</cp:coreProperties>
</file>