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CIMB BizChannel File\Payroll 2021\"/>
    </mc:Choice>
  </mc:AlternateContent>
  <xr:revisionPtr revIDLastSave="0" documentId="8_{A79E7ACA-279C-4361-9E16-1BDAE7A1DDEA}" xr6:coauthVersionLast="45" xr6:coauthVersionMax="45" xr10:uidLastSave="{00000000-0000-0000-0000-000000000000}"/>
  <bookViews>
    <workbookView xWindow="-120" yWindow="-120" windowWidth="20730" windowHeight="11160" xr2:uid="{B728DEAC-8938-4BAA-BC3D-1A2977B2FB6C}"/>
  </bookViews>
  <sheets>
    <sheet name="Sheet1" sheetId="1" r:id="rId1"/>
    <sheet name="Sheet1 (2)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1" i="2" l="1"/>
  <c r="E10" i="2"/>
  <c r="E9" i="2"/>
  <c r="E8" i="2"/>
  <c r="E7" i="2"/>
  <c r="E6" i="2"/>
  <c r="E4" i="2"/>
  <c r="D12" i="2"/>
  <c r="C12" i="2"/>
  <c r="D5" i="2"/>
  <c r="C5" i="2"/>
  <c r="E5" i="2" s="1"/>
  <c r="D13" i="2" l="1"/>
  <c r="C13" i="2"/>
  <c r="E13" i="2" s="1"/>
  <c r="E12" i="2"/>
  <c r="C13" i="1" l="1"/>
  <c r="C7" i="1"/>
  <c r="C12" i="1"/>
  <c r="C6" i="1"/>
</calcChain>
</file>

<file path=xl/sharedStrings.xml><?xml version="1.0" encoding="utf-8"?>
<sst xmlns="http://schemas.openxmlformats.org/spreadsheetml/2006/main" count="26" uniqueCount="20">
  <si>
    <t xml:space="preserve">Month </t>
  </si>
  <si>
    <t>Salary</t>
  </si>
  <si>
    <t>Salary (RM)</t>
  </si>
  <si>
    <t>No. of employees</t>
  </si>
  <si>
    <t>Variance</t>
  </si>
  <si>
    <t>Variance (%)</t>
  </si>
  <si>
    <t xml:space="preserve">Variance (RM) </t>
  </si>
  <si>
    <t>Payroll Comparison (2019 - 2021)</t>
  </si>
  <si>
    <t>Allowance</t>
  </si>
  <si>
    <t xml:space="preserve">EPF </t>
  </si>
  <si>
    <t>Socso</t>
  </si>
  <si>
    <t>EIS</t>
  </si>
  <si>
    <t>PCB</t>
  </si>
  <si>
    <t>Net</t>
  </si>
  <si>
    <t xml:space="preserve">Deduction </t>
  </si>
  <si>
    <t>Add</t>
  </si>
  <si>
    <t>OT &amp; Claims</t>
  </si>
  <si>
    <t>* PCB scale set by LHDN</t>
  </si>
  <si>
    <t>* % of contribution has changed</t>
  </si>
  <si>
    <t>Payroll Comparison (Dec 2020 vs. Jan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</si>
</sst>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17" fontId="0" fillId="0" borderId="0" xfId="0" applyNumberFormat="1"/>
    <xf numFmtId="0" fontId="0" fillId="0" borderId="0" xfId="0" applyAlignment="1">
      <alignment horizontal="center" vertical="center" wrapText="1"/>
    </xf>
    <xf numFmtId="43" fontId="0" fillId="0" borderId="0" xfId="1" applyFont="1"/>
    <xf numFmtId="43" fontId="0" fillId="0" borderId="0" xfId="0" applyNumberFormat="1"/>
    <xf numFmtId="43" fontId="0" fillId="0" borderId="3" xfId="1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7" fontId="0" fillId="0" borderId="8" xfId="0" applyNumberFormat="1" applyBorder="1"/>
    <xf numFmtId="0" fontId="0" fillId="0" borderId="9" xfId="0" applyBorder="1"/>
    <xf numFmtId="17" fontId="0" fillId="0" borderId="10" xfId="0" applyNumberFormat="1" applyBorder="1"/>
    <xf numFmtId="43" fontId="0" fillId="0" borderId="11" xfId="1" applyFont="1" applyBorder="1"/>
    <xf numFmtId="0" fontId="0" fillId="0" borderId="12" xfId="0" applyBorder="1"/>
    <xf numFmtId="10" fontId="0" fillId="0" borderId="0" xfId="2" applyNumberFormat="1" applyFont="1"/>
    <xf numFmtId="0" fontId="2" fillId="0" borderId="0" xfId="0" applyFont="1"/>
    <xf numFmtId="17" fontId="2" fillId="0" borderId="6" xfId="0" applyNumberFormat="1" applyFont="1" applyBorder="1" applyAlignment="1">
      <alignment horizontal="center" vertical="center" wrapText="1"/>
    </xf>
    <xf numFmtId="43" fontId="1" fillId="0" borderId="2" xfId="1" applyFont="1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/>
    <xf numFmtId="43" fontId="0" fillId="0" borderId="13" xfId="1" applyFont="1" applyBorder="1"/>
    <xf numFmtId="43" fontId="1" fillId="0" borderId="0" xfId="1" applyFont="1" applyBorder="1" applyAlignment="1">
      <alignment horizontal="center" vertical="center" wrapText="1"/>
    </xf>
    <xf numFmtId="43" fontId="1" fillId="0" borderId="16" xfId="1" applyFont="1" applyBorder="1"/>
    <xf numFmtId="0" fontId="0" fillId="0" borderId="17" xfId="0" applyFont="1" applyBorder="1"/>
    <xf numFmtId="0" fontId="0" fillId="0" borderId="18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17" fontId="0" fillId="0" borderId="20" xfId="0" applyNumberFormat="1" applyFont="1" applyBorder="1"/>
    <xf numFmtId="0" fontId="3" fillId="0" borderId="19" xfId="0" applyFont="1" applyBorder="1" applyAlignment="1">
      <alignment horizontal="center" vertical="center" wrapText="1"/>
    </xf>
    <xf numFmtId="17" fontId="2" fillId="0" borderId="21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43" fontId="1" fillId="0" borderId="4" xfId="1" applyFont="1" applyBorder="1" applyAlignment="1">
      <alignment horizontal="center" vertical="center" wrapText="1"/>
    </xf>
    <xf numFmtId="43" fontId="1" fillId="0" borderId="23" xfId="1" applyFont="1" applyBorder="1" applyAlignment="1">
      <alignment horizontal="center" vertical="center" wrapText="1"/>
    </xf>
    <xf numFmtId="43" fontId="1" fillId="0" borderId="24" xfId="1" applyFont="1" applyBorder="1"/>
    <xf numFmtId="43" fontId="1" fillId="0" borderId="25" xfId="1" applyFont="1" applyBorder="1" applyAlignment="1">
      <alignment horizontal="center" vertical="center" wrapText="1"/>
    </xf>
    <xf numFmtId="43" fontId="0" fillId="0" borderId="0" xfId="0" applyNumberFormat="1" applyFont="1" applyAlignment="1">
      <alignment horizontal="center" vertical="center" wrapText="1"/>
    </xf>
    <xf numFmtId="43" fontId="2" fillId="0" borderId="14" xfId="0" applyNumberFormat="1" applyFont="1" applyBorder="1" applyAlignment="1">
      <alignment horizontal="center" vertical="center" wrapText="1"/>
    </xf>
    <xf numFmtId="43" fontId="0" fillId="0" borderId="15" xfId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7959F-728A-4594-92FF-4C6A731BF865}">
  <dimension ref="B1:F15"/>
  <sheetViews>
    <sheetView showGridLines="0" tabSelected="1" workbookViewId="0">
      <selection activeCell="D22" sqref="D22"/>
    </sheetView>
  </sheetViews>
  <sheetFormatPr defaultRowHeight="14.25" x14ac:dyDescent="0.2"/>
  <cols>
    <col min="1" max="1" width="3.75" customWidth="1"/>
    <col min="2" max="2" width="12.75" customWidth="1"/>
    <col min="3" max="3" width="17.5" customWidth="1"/>
    <col min="4" max="4" width="11.375" customWidth="1"/>
    <col min="5" max="5" width="4" customWidth="1"/>
    <col min="6" max="6" width="9.75" bestFit="1" customWidth="1"/>
  </cols>
  <sheetData>
    <row r="1" spans="2:6" ht="15" x14ac:dyDescent="0.25">
      <c r="B1" s="15" t="s">
        <v>7</v>
      </c>
    </row>
    <row r="2" spans="2:6" ht="15" thickBot="1" x14ac:dyDescent="0.25"/>
    <row r="3" spans="2:6" s="2" customFormat="1" ht="30" x14ac:dyDescent="0.2">
      <c r="B3" s="6" t="s">
        <v>0</v>
      </c>
      <c r="C3" s="7" t="s">
        <v>2</v>
      </c>
      <c r="D3" s="8" t="s">
        <v>3</v>
      </c>
    </row>
    <row r="4" spans="2:6" x14ac:dyDescent="0.2">
      <c r="B4" s="9">
        <v>43800</v>
      </c>
      <c r="C4" s="5">
        <v>90821</v>
      </c>
      <c r="D4" s="10">
        <v>21</v>
      </c>
      <c r="E4" s="4"/>
    </row>
    <row r="5" spans="2:6" ht="15" thickBot="1" x14ac:dyDescent="0.25">
      <c r="B5" s="11">
        <v>43831</v>
      </c>
      <c r="C5" s="12">
        <v>94640</v>
      </c>
      <c r="D5" s="13">
        <v>21</v>
      </c>
      <c r="F5" s="4"/>
    </row>
    <row r="6" spans="2:6" x14ac:dyDescent="0.2">
      <c r="B6" s="1" t="s">
        <v>6</v>
      </c>
      <c r="C6" s="3">
        <f>C4-C5</f>
        <v>-3819</v>
      </c>
      <c r="F6" s="4"/>
    </row>
    <row r="7" spans="2:6" x14ac:dyDescent="0.2">
      <c r="B7" s="1" t="s">
        <v>5</v>
      </c>
      <c r="C7" s="14">
        <f>(C5-C4)/C4*100%</f>
        <v>4.2049746204071745E-2</v>
      </c>
      <c r="F7" s="4"/>
    </row>
    <row r="8" spans="2:6" ht="15" thickBot="1" x14ac:dyDescent="0.25">
      <c r="C8" s="3"/>
    </row>
    <row r="9" spans="2:6" s="2" customFormat="1" ht="30" x14ac:dyDescent="0.2">
      <c r="B9" s="6" t="s">
        <v>0</v>
      </c>
      <c r="C9" s="7" t="s">
        <v>2</v>
      </c>
      <c r="D9" s="8" t="s">
        <v>3</v>
      </c>
    </row>
    <row r="10" spans="2:6" x14ac:dyDescent="0.2">
      <c r="B10" s="9">
        <v>44166</v>
      </c>
      <c r="C10" s="5">
        <v>85620</v>
      </c>
      <c r="D10" s="10">
        <v>19</v>
      </c>
      <c r="E10" s="4"/>
    </row>
    <row r="11" spans="2:6" ht="15" thickBot="1" x14ac:dyDescent="0.25">
      <c r="B11" s="11">
        <v>44197</v>
      </c>
      <c r="C11" s="12">
        <v>88930</v>
      </c>
      <c r="D11" s="13">
        <v>19</v>
      </c>
    </row>
    <row r="12" spans="2:6" x14ac:dyDescent="0.2">
      <c r="B12" s="1" t="s">
        <v>6</v>
      </c>
      <c r="C12" s="3">
        <f>C10-C11</f>
        <v>-3310</v>
      </c>
    </row>
    <row r="13" spans="2:6" x14ac:dyDescent="0.2">
      <c r="B13" s="1" t="s">
        <v>5</v>
      </c>
      <c r="C13" s="14">
        <f>(C11-C10)/C10*100%</f>
        <v>3.8659191777622053E-2</v>
      </c>
    </row>
    <row r="14" spans="2:6" x14ac:dyDescent="0.2">
      <c r="C14" s="3"/>
    </row>
    <row r="15" spans="2:6" x14ac:dyDescent="0.2">
      <c r="C15" s="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C48D9-C565-4571-91F1-B34CE90EEE95}">
  <dimension ref="B1:H18"/>
  <sheetViews>
    <sheetView showGridLines="0" workbookViewId="0">
      <selection activeCell="C20" sqref="C20"/>
    </sheetView>
  </sheetViews>
  <sheetFormatPr defaultRowHeight="14.25" x14ac:dyDescent="0.2"/>
  <cols>
    <col min="1" max="1" width="3.75" customWidth="1"/>
    <col min="2" max="2" width="12.75" customWidth="1"/>
    <col min="3" max="4" width="17.5" customWidth="1"/>
    <col min="5" max="5" width="13.25" customWidth="1"/>
    <col min="6" max="6" width="28.5" style="38" customWidth="1"/>
    <col min="7" max="7" width="9.75" bestFit="1" customWidth="1"/>
  </cols>
  <sheetData>
    <row r="1" spans="2:8" ht="15" x14ac:dyDescent="0.25">
      <c r="B1" s="15" t="s">
        <v>19</v>
      </c>
    </row>
    <row r="2" spans="2:8" ht="15" thickBot="1" x14ac:dyDescent="0.25">
      <c r="C2" s="3"/>
      <c r="D2" s="3"/>
    </row>
    <row r="3" spans="2:8" s="2" customFormat="1" ht="15" x14ac:dyDescent="0.2">
      <c r="B3" s="6" t="s">
        <v>0</v>
      </c>
      <c r="C3" s="29">
        <v>44166</v>
      </c>
      <c r="D3" s="16">
        <v>44197</v>
      </c>
      <c r="E3" s="30" t="s">
        <v>4</v>
      </c>
      <c r="F3" s="39"/>
    </row>
    <row r="4" spans="2:8" s="2" customFormat="1" ht="15" x14ac:dyDescent="0.2">
      <c r="B4" s="25" t="s">
        <v>1</v>
      </c>
      <c r="C4" s="21">
        <v>85620</v>
      </c>
      <c r="D4" s="31">
        <v>85620</v>
      </c>
      <c r="E4" s="36">
        <f>C4-D4</f>
        <v>0</v>
      </c>
      <c r="F4" s="39"/>
    </row>
    <row r="5" spans="2:8" s="19" customFormat="1" x14ac:dyDescent="0.2">
      <c r="B5" s="26" t="s">
        <v>8</v>
      </c>
      <c r="C5" s="22">
        <f>760+400</f>
        <v>1160</v>
      </c>
      <c r="D5" s="32">
        <f>760+400</f>
        <v>1160</v>
      </c>
      <c r="E5" s="37">
        <f t="shared" ref="E5:E13" si="0">C5-D5</f>
        <v>0</v>
      </c>
      <c r="F5" s="40"/>
    </row>
    <row r="6" spans="2:8" s="19" customFormat="1" x14ac:dyDescent="0.2">
      <c r="B6" s="28" t="s">
        <v>14</v>
      </c>
      <c r="C6" s="17"/>
      <c r="D6" s="18"/>
      <c r="E6" s="37">
        <f t="shared" si="0"/>
        <v>0</v>
      </c>
      <c r="F6" s="40"/>
    </row>
    <row r="7" spans="2:8" s="19" customFormat="1" x14ac:dyDescent="0.2">
      <c r="B7" s="26" t="s">
        <v>9</v>
      </c>
      <c r="C7" s="22">
        <v>9143</v>
      </c>
      <c r="D7" s="32">
        <v>9191</v>
      </c>
      <c r="E7" s="37">
        <f t="shared" si="0"/>
        <v>-48</v>
      </c>
      <c r="F7" s="40" t="s">
        <v>18</v>
      </c>
    </row>
    <row r="8" spans="2:8" s="19" customFormat="1" x14ac:dyDescent="0.2">
      <c r="B8" s="26" t="s">
        <v>10</v>
      </c>
      <c r="C8" s="22">
        <v>287</v>
      </c>
      <c r="D8" s="32">
        <v>287</v>
      </c>
      <c r="E8" s="37">
        <f t="shared" si="0"/>
        <v>0</v>
      </c>
      <c r="F8" s="40"/>
    </row>
    <row r="9" spans="2:8" s="19" customFormat="1" x14ac:dyDescent="0.2">
      <c r="B9" s="26" t="s">
        <v>11</v>
      </c>
      <c r="C9" s="22">
        <v>114.8</v>
      </c>
      <c r="D9" s="32">
        <v>114.8</v>
      </c>
      <c r="E9" s="37">
        <f t="shared" si="0"/>
        <v>0</v>
      </c>
      <c r="F9" s="40"/>
    </row>
    <row r="10" spans="2:8" s="19" customFormat="1" x14ac:dyDescent="0.2">
      <c r="B10" s="26" t="s">
        <v>12</v>
      </c>
      <c r="C10" s="22">
        <v>5108.3999999999996</v>
      </c>
      <c r="D10" s="32">
        <v>5009.05</v>
      </c>
      <c r="E10" s="37">
        <f t="shared" si="0"/>
        <v>99.349999999999454</v>
      </c>
      <c r="F10" s="40" t="s">
        <v>17</v>
      </c>
    </row>
    <row r="11" spans="2:8" s="19" customFormat="1" x14ac:dyDescent="0.2">
      <c r="B11" s="28" t="s">
        <v>15</v>
      </c>
      <c r="C11" s="22"/>
      <c r="D11" s="32"/>
      <c r="E11" s="37">
        <f t="shared" si="0"/>
        <v>0</v>
      </c>
      <c r="F11" s="40"/>
    </row>
    <row r="12" spans="2:8" s="19" customFormat="1" x14ac:dyDescent="0.2">
      <c r="B12" s="26" t="s">
        <v>16</v>
      </c>
      <c r="C12" s="22">
        <f>323.44+180</f>
        <v>503.44</v>
      </c>
      <c r="D12" s="32">
        <f>742.93+180</f>
        <v>922.93</v>
      </c>
      <c r="E12" s="37">
        <f t="shared" si="0"/>
        <v>-419.48999999999995</v>
      </c>
      <c r="F12" s="40"/>
    </row>
    <row r="13" spans="2:8" s="19" customFormat="1" ht="15" thickBot="1" x14ac:dyDescent="0.25">
      <c r="B13" s="26" t="s">
        <v>13</v>
      </c>
      <c r="C13" s="34">
        <f>C4+C5-C7-C8-C9-C10+C12</f>
        <v>72630.240000000005</v>
      </c>
      <c r="D13" s="34">
        <f>D4+D5-D7-D8-D9-D10+D12</f>
        <v>73101.079999999987</v>
      </c>
      <c r="E13" s="37">
        <f t="shared" si="0"/>
        <v>-470.83999999998196</v>
      </c>
      <c r="F13" s="40"/>
      <c r="H13" s="35"/>
    </row>
    <row r="14" spans="2:8" s="20" customFormat="1" ht="15.75" thickTop="1" thickBot="1" x14ac:dyDescent="0.25">
      <c r="B14" s="27"/>
      <c r="C14" s="23"/>
      <c r="D14" s="33"/>
      <c r="E14" s="24"/>
      <c r="F14" s="41"/>
    </row>
    <row r="15" spans="2:8" x14ac:dyDescent="0.2">
      <c r="B15" s="1"/>
      <c r="C15" s="3"/>
      <c r="D15" s="3"/>
    </row>
    <row r="16" spans="2:8" x14ac:dyDescent="0.2">
      <c r="B16" s="1"/>
      <c r="C16" s="14"/>
      <c r="D16" s="14"/>
    </row>
    <row r="17" spans="3:4" x14ac:dyDescent="0.2">
      <c r="C17" s="3"/>
      <c r="D17" s="3"/>
    </row>
    <row r="18" spans="3:4" x14ac:dyDescent="0.2">
      <c r="C18" s="3"/>
      <c r="D18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2021-01-29T04:12:59Z</dcterms:created>
  <dcterms:modified xsi:type="dcterms:W3CDTF">2021-01-29T14:57:27Z</dcterms:modified>
</cp:coreProperties>
</file>