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\haslina\CASH MANAGEMENT SUBSID 2015\CASH MATRIX\11 Dec 2015\"/>
    </mc:Choice>
  </mc:AlternateContent>
  <bookViews>
    <workbookView xWindow="0" yWindow="0" windowWidth="20490" windowHeight="7155"/>
  </bookViews>
  <sheets>
    <sheet name="Cash Flow Matric" sheetId="2" r:id="rId1"/>
    <sheet name="Sheet1" sheetId="3" r:id="rId2"/>
  </sheets>
  <calcPr calcId="152511"/>
</workbook>
</file>

<file path=xl/calcChain.xml><?xml version="1.0" encoding="utf-8"?>
<calcChain xmlns="http://schemas.openxmlformats.org/spreadsheetml/2006/main">
  <c r="C10" i="2" l="1"/>
  <c r="M31" i="2" l="1"/>
  <c r="M26" i="2"/>
  <c r="M21" i="2"/>
  <c r="M16" i="2"/>
  <c r="M10" i="2"/>
  <c r="M33" i="2" l="1"/>
  <c r="O19" i="2"/>
  <c r="H10" i="2" l="1"/>
  <c r="H31" i="2" l="1"/>
  <c r="H26" i="2"/>
  <c r="H21" i="2"/>
  <c r="H16" i="2"/>
  <c r="H33" i="2" l="1"/>
  <c r="C31" i="2"/>
  <c r="B31" i="2"/>
  <c r="C26" i="2"/>
  <c r="B26" i="2"/>
  <c r="C21" i="2"/>
  <c r="B21" i="2"/>
  <c r="C16" i="2"/>
  <c r="B16" i="2"/>
  <c r="B10" i="2"/>
  <c r="C33" i="2" l="1"/>
  <c r="B33" i="2"/>
  <c r="G31" i="2"/>
  <c r="G26" i="2"/>
  <c r="G21" i="2"/>
  <c r="G16" i="2"/>
  <c r="G10" i="2"/>
  <c r="G33" i="2" l="1"/>
  <c r="N31" i="2"/>
  <c r="N26" i="2"/>
  <c r="N21" i="2"/>
  <c r="N16" i="2"/>
  <c r="N10" i="2"/>
  <c r="D31" i="2"/>
  <c r="D26" i="2"/>
  <c r="D21" i="2"/>
  <c r="D16" i="2"/>
  <c r="D10" i="2"/>
  <c r="D33" i="2" l="1"/>
  <c r="N33" i="2"/>
  <c r="J31" i="2"/>
  <c r="J26" i="2"/>
  <c r="J21" i="2"/>
  <c r="J16" i="2"/>
  <c r="J10" i="2"/>
  <c r="J33" i="2" l="1"/>
  <c r="K31" i="2"/>
  <c r="K26" i="2"/>
  <c r="K21" i="2"/>
  <c r="K16" i="2"/>
  <c r="K10" i="2"/>
  <c r="F31" i="2"/>
  <c r="F26" i="2"/>
  <c r="F21" i="2"/>
  <c r="F16" i="2"/>
  <c r="F10" i="2"/>
  <c r="F33" i="2" l="1"/>
  <c r="K33" i="2"/>
  <c r="E31" i="2"/>
  <c r="E26" i="2"/>
  <c r="E21" i="2"/>
  <c r="E16" i="2"/>
  <c r="E10" i="2"/>
  <c r="E33" i="2" l="1"/>
  <c r="L31" i="2"/>
  <c r="L26" i="2"/>
  <c r="L21" i="2"/>
  <c r="L16" i="2"/>
  <c r="L10" i="2"/>
  <c r="L33" i="2" l="1"/>
  <c r="O9" i="2" l="1"/>
  <c r="O8" i="2"/>
  <c r="I31" i="2"/>
  <c r="O31" i="2" s="1"/>
  <c r="I26" i="2"/>
  <c r="I21" i="2"/>
  <c r="I16" i="2"/>
  <c r="I10" i="2"/>
  <c r="O10" i="2" s="1"/>
  <c r="O30" i="2"/>
  <c r="O29" i="2"/>
  <c r="O25" i="2"/>
  <c r="O24" i="2"/>
  <c r="O20" i="2"/>
  <c r="O15" i="2"/>
  <c r="O14" i="2"/>
  <c r="I33" i="2" l="1"/>
  <c r="O16" i="2"/>
  <c r="O21" i="2"/>
  <c r="O26" i="2"/>
  <c r="O33" i="2" l="1"/>
</calcChain>
</file>

<file path=xl/comments1.xml><?xml version="1.0" encoding="utf-8"?>
<comments xmlns="http://schemas.openxmlformats.org/spreadsheetml/2006/main">
  <authors>
    <author>Norhaslina Abdul Rashid</author>
  </authors>
  <commentList>
    <comment ref="C29" authorId="0" shapeId="0">
      <text>
        <r>
          <rPr>
            <b/>
            <sz val="9"/>
            <color indexed="81"/>
            <rFont val="Tahoma"/>
            <charset val="1"/>
          </rPr>
          <t>Norhaslina Abdul Rashid:</t>
        </r>
        <r>
          <rPr>
            <sz val="9"/>
            <color indexed="81"/>
            <rFont val="Tahoma"/>
            <charset val="1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<sst xmlns="http://schemas.openxmlformats.org/spreadsheetml/2006/main" count="52" uniqueCount="28">
  <si>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</si>
  <si>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</si>
  <si>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</si>
  <si>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</si>
  <si>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</si>
  <si>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</si>
  <si>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</si>
  <si>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</si>
  <si>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</si>
  <si>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</si>
  <si>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</si>
  <si>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</si>
  <si>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</si>
  <si>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</si>
  <si>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</si>
  <si>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</si>
  <si>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</si>
  <si>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</si>
  <si>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</si>
  <si>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 xml:space="preserve">Total 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</si>
  <si>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</si>
  <si>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</si>
  <si>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</si>
  <si>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</si>
  <si>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Opening Balance As At 4/12</t>
  </si>
  <si>
    <t>Closing Balance As At 11/12</t>
  </si>
  <si>
    <t>Opening Balance 4/12</t>
  </si>
  <si>
    <t>TREASURY REPORTS OF PDC SUBSIDIARIES AS AT 11 DEC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</si>
</sst>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3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62">
    <xf numFmtId="0" fontId="0" fillId="0" borderId="0" xfId="0"/>
    <xf numFmtId="0" fontId="2" fillId="0" borderId="7" xfId="1" applyFont="1" applyFill="1" applyBorder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2" fontId="6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9" fontId="2" fillId="0" borderId="0" xfId="1" applyNumberFormat="1" applyFont="1" applyFill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vertical="center"/>
    </xf>
    <xf numFmtId="0" fontId="3" fillId="2" borderId="9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39" fontId="2" fillId="0" borderId="4" xfId="1" applyNumberFormat="1" applyFont="1" applyFill="1" applyBorder="1" applyAlignment="1">
      <alignment horizontal="center" vertical="center"/>
    </xf>
    <xf numFmtId="38" fontId="2" fillId="0" borderId="8" xfId="1" applyNumberFormat="1" applyFont="1" applyFill="1" applyBorder="1" applyAlignment="1">
      <alignment horizontal="center" vertical="center"/>
    </xf>
    <xf numFmtId="38" fontId="2" fillId="0" borderId="4" xfId="1" applyNumberFormat="1" applyFont="1" applyFill="1" applyBorder="1" applyAlignment="1">
      <alignment horizontal="center" vertical="center"/>
    </xf>
    <xf numFmtId="38" fontId="12" fillId="0" borderId="8" xfId="1" applyNumberFormat="1" applyFont="1" applyFill="1" applyBorder="1" applyAlignment="1">
      <alignment horizontal="center" vertical="center"/>
    </xf>
    <xf numFmtId="38" fontId="2" fillId="0" borderId="8" xfId="1" applyNumberFormat="1" applyFont="1" applyFill="1" applyBorder="1" applyAlignment="1">
      <alignment horizontal="center" vertical="center" wrapText="1"/>
    </xf>
    <xf numFmtId="38" fontId="2" fillId="0" borderId="0" xfId="2" applyNumberFormat="1" applyFont="1" applyFill="1" applyBorder="1" applyAlignment="1">
      <alignment horizontal="center" vertical="center"/>
    </xf>
    <xf numFmtId="38" fontId="2" fillId="0" borderId="5" xfId="1" applyNumberFormat="1" applyFont="1" applyFill="1" applyBorder="1" applyAlignment="1">
      <alignment horizontal="center" vertical="center"/>
    </xf>
    <xf numFmtId="38" fontId="2" fillId="0" borderId="9" xfId="2" applyNumberFormat="1" applyFont="1" applyFill="1" applyBorder="1" applyAlignment="1">
      <alignment horizontal="center" vertical="center" wrapText="1"/>
    </xf>
    <xf numFmtId="38" fontId="2" fillId="0" borderId="9" xfId="1" applyNumberFormat="1" applyFont="1" applyFill="1" applyBorder="1" applyAlignment="1">
      <alignment horizontal="center" vertical="center" wrapText="1"/>
    </xf>
    <xf numFmtId="38" fontId="4" fillId="0" borderId="11" xfId="1" applyNumberFormat="1" applyFont="1" applyFill="1" applyBorder="1" applyAlignment="1">
      <alignment horizontal="center" vertical="center"/>
    </xf>
    <xf numFmtId="38" fontId="4" fillId="0" borderId="10" xfId="1" applyNumberFormat="1" applyFont="1" applyFill="1" applyBorder="1" applyAlignment="1">
      <alignment horizontal="center" vertical="center"/>
    </xf>
    <xf numFmtId="38" fontId="4" fillId="0" borderId="11" xfId="2" applyNumberFormat="1" applyFont="1" applyFill="1" applyBorder="1" applyAlignment="1">
      <alignment horizontal="center" vertical="center"/>
    </xf>
    <xf numFmtId="38" fontId="2" fillId="0" borderId="0" xfId="1" applyNumberFormat="1" applyFont="1" applyFill="1" applyBorder="1" applyAlignment="1">
      <alignment horizontal="center" vertical="center"/>
    </xf>
    <xf numFmtId="38" fontId="2" fillId="0" borderId="7" xfId="1" applyNumberFormat="1" applyFont="1" applyFill="1" applyBorder="1" applyAlignment="1">
      <alignment horizontal="center" vertical="center"/>
    </xf>
    <xf numFmtId="38" fontId="2" fillId="0" borderId="9" xfId="2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>
      <alignment horizontal="center" vertical="center"/>
    </xf>
    <xf numFmtId="3" fontId="4" fillId="0" borderId="10" xfId="1" applyNumberFormat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vertical="center" wrapText="1"/>
    </xf>
    <xf numFmtId="0" fontId="4" fillId="2" borderId="8" xfId="1" applyFont="1" applyFill="1" applyBorder="1" applyAlignment="1">
      <alignment vertical="center" wrapText="1"/>
    </xf>
    <xf numFmtId="3" fontId="2" fillId="0" borderId="7" xfId="1" applyNumberFormat="1" applyFont="1" applyFill="1" applyBorder="1" applyAlignment="1">
      <alignment horizontal="center" vertical="center"/>
    </xf>
    <xf numFmtId="38" fontId="2" fillId="0" borderId="8" xfId="2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</cellXfs>
  <cellStyles count="3">
    <cellStyle name="Comma" xfId="2" builtinId="3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8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E10" sqref="E10"/>
    </sheetView>
  </sheetViews>
  <sheetFormatPr defaultColWidth="9.5703125" defaultRowHeight="16.5" x14ac:dyDescent="0.2"/>
  <cols>
    <col min="1" max="1" width="32.140625" style="7" customWidth="1"/>
    <col min="2" max="14" width="12.7109375" style="15" customWidth="1"/>
    <col min="15" max="15" width="14" style="15" customWidth="1"/>
    <col min="16" max="16384" width="9.5703125" style="7"/>
  </cols>
  <sheetData>
    <row r="1" spans="1:18" ht="22.5" customHeight="1" x14ac:dyDescent="0.2">
      <c r="A1" s="14" t="s">
        <v>27</v>
      </c>
    </row>
    <row r="2" spans="1:18" ht="3.75" customHeight="1" x14ac:dyDescent="0.2"/>
    <row r="3" spans="1:18" ht="47.25" customHeight="1" x14ac:dyDescent="0.2">
      <c r="A3" s="57" t="s">
        <v>4</v>
      </c>
      <c r="B3" s="25" t="s">
        <v>6</v>
      </c>
      <c r="C3" s="36" t="s">
        <v>0</v>
      </c>
      <c r="D3" s="25" t="s">
        <v>1</v>
      </c>
      <c r="E3" s="25" t="s">
        <v>7</v>
      </c>
      <c r="F3" s="25" t="s">
        <v>8</v>
      </c>
      <c r="G3" s="26" t="s">
        <v>5</v>
      </c>
      <c r="H3" s="25" t="s">
        <v>9</v>
      </c>
      <c r="I3" s="26" t="s">
        <v>10</v>
      </c>
      <c r="J3" s="25" t="s">
        <v>11</v>
      </c>
      <c r="K3" s="26" t="s">
        <v>12</v>
      </c>
      <c r="L3" s="25" t="s">
        <v>22</v>
      </c>
      <c r="M3" s="25" t="s">
        <v>23</v>
      </c>
      <c r="N3" s="25" t="s">
        <v>13</v>
      </c>
      <c r="O3" s="27" t="s">
        <v>20</v>
      </c>
      <c r="P3" s="16"/>
      <c r="Q3" s="16"/>
      <c r="R3" s="16"/>
    </row>
    <row r="4" spans="1:18" s="18" customFormat="1" ht="12.75" customHeight="1" x14ac:dyDescent="0.2">
      <c r="A4" s="58"/>
      <c r="B4" s="33" t="s">
        <v>14</v>
      </c>
      <c r="C4" s="34" t="s">
        <v>14</v>
      </c>
      <c r="D4" s="33" t="s">
        <v>14</v>
      </c>
      <c r="E4" s="33" t="s">
        <v>14</v>
      </c>
      <c r="F4" s="33" t="s">
        <v>14</v>
      </c>
      <c r="G4" s="33" t="s">
        <v>14</v>
      </c>
      <c r="H4" s="33" t="s">
        <v>14</v>
      </c>
      <c r="I4" s="33" t="s">
        <v>14</v>
      </c>
      <c r="J4" s="33" t="s">
        <v>14</v>
      </c>
      <c r="K4" s="34" t="s">
        <v>14</v>
      </c>
      <c r="L4" s="33" t="s">
        <v>14</v>
      </c>
      <c r="M4" s="33" t="s">
        <v>14</v>
      </c>
      <c r="N4" s="33" t="s">
        <v>14</v>
      </c>
      <c r="O4" s="33" t="s">
        <v>14</v>
      </c>
      <c r="P4" s="17"/>
      <c r="Q4" s="17"/>
      <c r="R4" s="17"/>
    </row>
    <row r="5" spans="1:18" s="18" customFormat="1" ht="12.75" customHeight="1" x14ac:dyDescent="0.2">
      <c r="A5" s="31"/>
      <c r="B5" s="32"/>
      <c r="C5" s="37"/>
      <c r="D5" s="28"/>
      <c r="E5" s="28"/>
      <c r="F5" s="28"/>
      <c r="G5" s="29"/>
      <c r="H5" s="28" t="s">
        <v>2</v>
      </c>
      <c r="I5" s="29"/>
      <c r="J5" s="28"/>
      <c r="K5" s="29"/>
      <c r="L5" s="32"/>
      <c r="M5" s="28"/>
      <c r="N5" s="28"/>
      <c r="O5" s="30"/>
    </row>
    <row r="6" spans="1:18" ht="12" customHeight="1" x14ac:dyDescent="0.2">
      <c r="A6" s="8"/>
      <c r="B6" s="1"/>
      <c r="C6" s="10"/>
      <c r="D6" s="1"/>
      <c r="E6" s="1"/>
      <c r="F6" s="1"/>
      <c r="G6" s="9"/>
      <c r="H6" s="1"/>
      <c r="I6" s="9"/>
      <c r="J6" s="1"/>
      <c r="K6" s="10"/>
      <c r="L6" s="1"/>
      <c r="M6" s="1"/>
      <c r="N6" s="1"/>
      <c r="O6" s="11"/>
    </row>
    <row r="7" spans="1:18" ht="13.5" customHeight="1" x14ac:dyDescent="0.2">
      <c r="A7" s="22" t="s">
        <v>3</v>
      </c>
      <c r="B7" s="2"/>
      <c r="C7" s="38"/>
      <c r="D7" s="5"/>
      <c r="E7" s="5"/>
      <c r="F7" s="5"/>
      <c r="G7" s="13"/>
      <c r="H7" s="5"/>
      <c r="I7" s="4"/>
      <c r="J7" s="5"/>
      <c r="K7" s="12"/>
      <c r="L7" s="5"/>
      <c r="M7" s="5"/>
      <c r="N7" s="5"/>
      <c r="O7" s="6"/>
    </row>
    <row r="8" spans="1:18" ht="13.5" customHeight="1" x14ac:dyDescent="0.2">
      <c r="A8" s="3" t="s">
        <v>24</v>
      </c>
      <c r="B8" s="39">
        <v>340659.64</v>
      </c>
      <c r="C8" s="40">
        <v>1108932.33</v>
      </c>
      <c r="D8" s="41">
        <v>178488.7</v>
      </c>
      <c r="E8" s="39">
        <v>89132.160000000003</v>
      </c>
      <c r="F8" s="39">
        <v>53146.82</v>
      </c>
      <c r="G8" s="42">
        <v>509813.52</v>
      </c>
      <c r="H8" s="39">
        <v>1900000</v>
      </c>
      <c r="I8" s="43">
        <v>2042718.95</v>
      </c>
      <c r="J8" s="39">
        <v>11568.149999999994</v>
      </c>
      <c r="K8" s="40">
        <v>96942.17</v>
      </c>
      <c r="L8" s="39">
        <v>298488.00999999995</v>
      </c>
      <c r="M8" s="53">
        <v>171305.36</v>
      </c>
      <c r="N8" s="39">
        <v>5068.58</v>
      </c>
      <c r="O8" s="44">
        <f>SUM(B8:N8)</f>
        <v>6806264.3900000006</v>
      </c>
    </row>
    <row r="9" spans="1:18" ht="30.75" customHeight="1" x14ac:dyDescent="0.2">
      <c r="A9" s="24" t="s">
        <v>21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4">
        <f>SUM(B9:N9)</f>
        <v>0</v>
      </c>
    </row>
    <row r="10" spans="1:18" ht="15.75" customHeight="1" x14ac:dyDescent="0.2">
      <c r="A10" s="35" t="s">
        <v>25</v>
      </c>
      <c r="B10" s="47">
        <f>SUM(B8:B9)</f>
        <v>340659.64</v>
      </c>
      <c r="C10" s="48">
        <f>SUM(C8:C9)</f>
        <v>1108932.33</v>
      </c>
      <c r="D10" s="47">
        <f t="shared" ref="D8:D10" si="0">SUM(D8:D9)</f>
        <v>178488.7</v>
      </c>
      <c r="E10" s="47">
        <f t="shared" ref="E8:E10" si="1">SUM(E8:E9)</f>
        <v>89132.160000000003</v>
      </c>
      <c r="F10" s="47">
        <f t="shared" ref="F8:F10" si="2">SUM(F8:F9)</f>
        <v>53146.82</v>
      </c>
      <c r="G10" s="47">
        <f t="shared" ref="G8:H10" si="3">SUM(G8:G9)</f>
        <v>509813.52</v>
      </c>
      <c r="H10" s="47">
        <f t="shared" si="3"/>
        <v>1900000</v>
      </c>
      <c r="I10" s="49">
        <f t="shared" ref="I8:I10" si="4">SUM(I8:I9)</f>
        <v>2042718.95</v>
      </c>
      <c r="J10" s="47">
        <f t="shared" ref="J8:J10" si="5">SUM(J8:J9)</f>
        <v>11568.149999999994</v>
      </c>
      <c r="K10" s="48">
        <f t="shared" ref="K8:K10" si="6">SUM(K8:K9)</f>
        <v>96942.17</v>
      </c>
      <c r="L10" s="48">
        <f t="shared" ref="L8:L10" si="7">SUM(L8:L9)</f>
        <v>298488.00999999995</v>
      </c>
      <c r="M10" s="56">
        <f>SUM(M8:M9)</f>
        <v>171305.36</v>
      </c>
      <c r="N10" s="47">
        <f t="shared" ref="N8:N10" si="8">SUM(N8:N9)</f>
        <v>5068.58</v>
      </c>
      <c r="O10" s="47">
        <f>SUM(B10:N10)</f>
        <v>6806264.3900000006</v>
      </c>
    </row>
    <row r="11" spans="1:18" ht="15.75" hidden="1" customHeight="1" x14ac:dyDescent="0.2">
      <c r="A11" s="3"/>
      <c r="B11" s="39"/>
      <c r="C11" s="50"/>
      <c r="D11" s="39"/>
      <c r="E11" s="39"/>
      <c r="F11" s="39"/>
      <c r="G11" s="50"/>
      <c r="H11" s="39"/>
      <c r="I11" s="50"/>
      <c r="J11" s="39"/>
      <c r="K11" s="50"/>
      <c r="L11" s="39"/>
      <c r="M11" s="53"/>
      <c r="N11" s="39"/>
      <c r="O11" s="44"/>
    </row>
    <row r="12" spans="1:18" ht="15.75" customHeight="1" x14ac:dyDescent="0.2">
      <c r="A12" s="3"/>
      <c r="B12" s="39"/>
      <c r="C12" s="50"/>
      <c r="D12" s="39"/>
      <c r="E12" s="39"/>
      <c r="F12" s="39"/>
      <c r="G12" s="50"/>
      <c r="H12" s="39"/>
      <c r="I12" s="50"/>
      <c r="J12" s="39"/>
      <c r="K12" s="50"/>
      <c r="L12" s="39"/>
      <c r="M12" s="53"/>
      <c r="N12" s="39"/>
      <c r="O12" s="44"/>
    </row>
    <row r="13" spans="1:18" ht="15.75" customHeight="1" x14ac:dyDescent="0.2">
      <c r="A13" s="23" t="s">
        <v>17</v>
      </c>
      <c r="B13" s="39"/>
      <c r="C13" s="50"/>
      <c r="D13" s="39"/>
      <c r="E13" s="39"/>
      <c r="F13" s="39"/>
      <c r="G13" s="50"/>
      <c r="H13" s="39"/>
      <c r="I13" s="50"/>
      <c r="J13" s="39"/>
      <c r="K13" s="50"/>
      <c r="L13" s="39"/>
      <c r="M13" s="53"/>
      <c r="N13" s="39"/>
      <c r="O13" s="44"/>
    </row>
    <row r="14" spans="1:18" ht="15.75" customHeight="1" x14ac:dyDescent="0.2">
      <c r="A14" s="3" t="s">
        <v>26</v>
      </c>
      <c r="B14" s="39">
        <v>0</v>
      </c>
      <c r="C14" s="50">
        <v>624806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53">
        <v>0</v>
      </c>
      <c r="N14" s="39">
        <v>0</v>
      </c>
      <c r="O14" s="44">
        <f>SUM(B14:N14)</f>
        <v>624806</v>
      </c>
    </row>
    <row r="15" spans="1:18" ht="30.75" customHeight="1" x14ac:dyDescent="0.2">
      <c r="A15" s="24" t="s">
        <v>21</v>
      </c>
      <c r="B15" s="46">
        <v>0</v>
      </c>
      <c r="C15" s="46">
        <v>0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53">
        <v>0</v>
      </c>
      <c r="N15" s="46">
        <v>0</v>
      </c>
      <c r="O15" s="44">
        <f t="shared" ref="O15:O16" si="9">SUM(B15:N15)</f>
        <v>0</v>
      </c>
    </row>
    <row r="16" spans="1:18" ht="15.75" customHeight="1" x14ac:dyDescent="0.2">
      <c r="A16" s="19" t="s">
        <v>25</v>
      </c>
      <c r="B16" s="47">
        <f>SUM(B14:B15)</f>
        <v>0</v>
      </c>
      <c r="C16" s="48">
        <f t="shared" ref="C16" si="10">SUM(C14:C15)</f>
        <v>624806</v>
      </c>
      <c r="D16" s="47">
        <f t="shared" ref="D16" si="11">SUM(D14:D15)</f>
        <v>0</v>
      </c>
      <c r="E16" s="47">
        <f t="shared" ref="E16" si="12">SUM(E14:E15)</f>
        <v>0</v>
      </c>
      <c r="F16" s="47">
        <f t="shared" ref="F16" si="13">SUM(F14:F15)</f>
        <v>0</v>
      </c>
      <c r="G16" s="47">
        <f t="shared" ref="G16" si="14">SUM(G14:G15)</f>
        <v>0</v>
      </c>
      <c r="H16" s="47">
        <f t="shared" ref="H16" si="15">SUM(H14:H15)</f>
        <v>0</v>
      </c>
      <c r="I16" s="47">
        <f t="shared" ref="I16" si="16">SUM(I14:I15)</f>
        <v>0</v>
      </c>
      <c r="J16" s="47">
        <f t="shared" ref="J16" si="17">SUM(J14:J15)</f>
        <v>0</v>
      </c>
      <c r="K16" s="48">
        <f t="shared" ref="K16" si="18">SUM(K14:K15)</f>
        <v>0</v>
      </c>
      <c r="L16" s="48">
        <f t="shared" ref="L16" si="19">SUM(L14:L15)</f>
        <v>0</v>
      </c>
      <c r="M16" s="55">
        <f>SUM(M14:M15)</f>
        <v>0</v>
      </c>
      <c r="N16" s="47">
        <f t="shared" ref="N16" si="20">SUM(N14:N15)</f>
        <v>0</v>
      </c>
      <c r="O16" s="47">
        <f t="shared" si="9"/>
        <v>624806</v>
      </c>
    </row>
    <row r="17" spans="1:15" ht="15.75" customHeight="1" x14ac:dyDescent="0.2">
      <c r="A17" s="3"/>
      <c r="B17" s="39"/>
      <c r="C17" s="50"/>
      <c r="D17" s="39"/>
      <c r="E17" s="39"/>
      <c r="F17" s="39"/>
      <c r="G17" s="50"/>
      <c r="H17" s="39"/>
      <c r="I17" s="50"/>
      <c r="J17" s="39"/>
      <c r="K17" s="50"/>
      <c r="L17" s="39"/>
      <c r="M17" s="53"/>
      <c r="N17" s="39"/>
      <c r="O17" s="44"/>
    </row>
    <row r="18" spans="1:15" ht="15.75" customHeight="1" x14ac:dyDescent="0.2">
      <c r="A18" s="22" t="s">
        <v>15</v>
      </c>
      <c r="B18" s="39"/>
      <c r="C18" s="50"/>
      <c r="D18" s="39"/>
      <c r="E18" s="39"/>
      <c r="F18" s="39"/>
      <c r="G18" s="50"/>
      <c r="H18" s="39"/>
      <c r="I18" s="50"/>
      <c r="J18" s="39"/>
      <c r="K18" s="50"/>
      <c r="L18" s="39"/>
      <c r="M18" s="53"/>
      <c r="N18" s="39"/>
      <c r="O18" s="44"/>
    </row>
    <row r="19" spans="1:15" ht="13.5" customHeight="1" x14ac:dyDescent="0.2">
      <c r="A19" s="3" t="s">
        <v>26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53">
        <v>0</v>
      </c>
      <c r="N19" s="39">
        <v>0</v>
      </c>
      <c r="O19" s="39">
        <f>SUM(B19:N19)</f>
        <v>0</v>
      </c>
    </row>
    <row r="20" spans="1:15" ht="30.75" customHeight="1" x14ac:dyDescent="0.2">
      <c r="A20" s="24" t="s">
        <v>21</v>
      </c>
      <c r="B20" s="46">
        <v>0</v>
      </c>
      <c r="C20" s="46">
        <v>0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54">
        <v>0</v>
      </c>
      <c r="N20" s="46">
        <v>0</v>
      </c>
      <c r="O20" s="44">
        <f t="shared" ref="O20:O21" si="21">SUM(B20:N20)</f>
        <v>0</v>
      </c>
    </row>
    <row r="21" spans="1:15" ht="15.75" customHeight="1" x14ac:dyDescent="0.2">
      <c r="A21" s="19" t="s">
        <v>25</v>
      </c>
      <c r="B21" s="47">
        <f>SUM(B19:B20)</f>
        <v>0</v>
      </c>
      <c r="C21" s="48">
        <f t="shared" ref="C21" si="22">SUM(C19:C20)</f>
        <v>0</v>
      </c>
      <c r="D21" s="47">
        <f t="shared" ref="D21" si="23">SUM(D19:D20)</f>
        <v>0</v>
      </c>
      <c r="E21" s="47">
        <f t="shared" ref="E21" si="24">SUM(E19:E20)</f>
        <v>0</v>
      </c>
      <c r="F21" s="47">
        <f t="shared" ref="F21" si="25">SUM(F19:F20)</f>
        <v>0</v>
      </c>
      <c r="G21" s="47">
        <f t="shared" ref="G21" si="26">SUM(G19:G20)</f>
        <v>0</v>
      </c>
      <c r="H21" s="47">
        <f t="shared" ref="H21" si="27">SUM(H19:H20)</f>
        <v>0</v>
      </c>
      <c r="I21" s="47">
        <f t="shared" ref="I21" si="28">SUM(I19:I20)</f>
        <v>0</v>
      </c>
      <c r="J21" s="47">
        <f t="shared" ref="J21" si="29">SUM(J19:J20)</f>
        <v>0</v>
      </c>
      <c r="K21" s="48">
        <f t="shared" ref="K21" si="30">SUM(K19:K20)</f>
        <v>0</v>
      </c>
      <c r="L21" s="48">
        <f t="shared" ref="L21" si="31">SUM(L19:L20)</f>
        <v>0</v>
      </c>
      <c r="M21" s="56">
        <f>SUM(M19:M20)</f>
        <v>0</v>
      </c>
      <c r="N21" s="47">
        <f t="shared" ref="N21" si="32">SUM(N19:N20)</f>
        <v>0</v>
      </c>
      <c r="O21" s="47">
        <f t="shared" si="21"/>
        <v>0</v>
      </c>
    </row>
    <row r="22" spans="1:15" ht="15.75" customHeight="1" x14ac:dyDescent="0.2">
      <c r="A22" s="3"/>
      <c r="B22" s="39"/>
      <c r="C22" s="50"/>
      <c r="D22" s="39"/>
      <c r="E22" s="39"/>
      <c r="F22" s="39"/>
      <c r="G22" s="50"/>
      <c r="H22" s="39"/>
      <c r="I22" s="50"/>
      <c r="J22" s="51"/>
      <c r="K22" s="51"/>
      <c r="L22" s="50"/>
      <c r="M22" s="59"/>
      <c r="N22" s="39"/>
      <c r="O22" s="44"/>
    </row>
    <row r="23" spans="1:15" ht="15.75" customHeight="1" x14ac:dyDescent="0.2">
      <c r="A23" s="22" t="s">
        <v>16</v>
      </c>
      <c r="B23" s="39"/>
      <c r="C23" s="50"/>
      <c r="D23" s="39"/>
      <c r="E23" s="39"/>
      <c r="F23" s="39"/>
      <c r="G23" s="50"/>
      <c r="H23" s="39"/>
      <c r="I23" s="50"/>
      <c r="J23" s="39"/>
      <c r="K23" s="39"/>
      <c r="L23" s="50"/>
      <c r="M23" s="53"/>
      <c r="N23" s="39"/>
      <c r="O23" s="44"/>
    </row>
    <row r="24" spans="1:15" ht="15.75" customHeight="1" x14ac:dyDescent="0.2">
      <c r="A24" s="3" t="s">
        <v>26</v>
      </c>
      <c r="B24" s="39">
        <v>1016862.47</v>
      </c>
      <c r="C24" s="50">
        <v>61207626.359999999</v>
      </c>
      <c r="D24" s="39">
        <v>4084243</v>
      </c>
      <c r="E24" s="39">
        <v>1634437.09</v>
      </c>
      <c r="F24" s="39">
        <v>204413.97</v>
      </c>
      <c r="G24" s="50">
        <v>2950000</v>
      </c>
      <c r="H24" s="39">
        <v>500000</v>
      </c>
      <c r="I24" s="43">
        <v>23363346.850000001</v>
      </c>
      <c r="J24" s="39">
        <v>633155.51</v>
      </c>
      <c r="K24" s="39">
        <v>300000</v>
      </c>
      <c r="L24" s="50">
        <v>0</v>
      </c>
      <c r="M24" s="53">
        <v>0</v>
      </c>
      <c r="N24" s="39">
        <v>378430.12</v>
      </c>
      <c r="O24" s="44">
        <f>SUM(B24:N24)</f>
        <v>96272515.37000002</v>
      </c>
    </row>
    <row r="25" spans="1:15" ht="30.75" customHeight="1" x14ac:dyDescent="0.2">
      <c r="A25" s="24" t="s">
        <v>21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50">
        <v>0</v>
      </c>
      <c r="H25" s="39">
        <v>0</v>
      </c>
      <c r="I25" s="43">
        <v>0</v>
      </c>
      <c r="J25" s="52">
        <v>0</v>
      </c>
      <c r="K25" s="52">
        <v>0</v>
      </c>
      <c r="L25" s="43">
        <v>0</v>
      </c>
      <c r="M25" s="60">
        <v>0</v>
      </c>
      <c r="N25" s="39">
        <v>0</v>
      </c>
      <c r="O25" s="44">
        <f t="shared" ref="O25:O26" si="33">SUM(B25:N25)</f>
        <v>0</v>
      </c>
    </row>
    <row r="26" spans="1:15" ht="15.75" customHeight="1" x14ac:dyDescent="0.2">
      <c r="A26" s="19" t="s">
        <v>25</v>
      </c>
      <c r="B26" s="47">
        <f>SUM(B24:B25)</f>
        <v>1016862.47</v>
      </c>
      <c r="C26" s="48">
        <f t="shared" ref="C26" si="34">SUM(C24:C25)</f>
        <v>61207626.359999999</v>
      </c>
      <c r="D26" s="47">
        <f t="shared" ref="D26" si="35">SUM(D24:D25)</f>
        <v>4084243</v>
      </c>
      <c r="E26" s="47">
        <f t="shared" ref="E26" si="36">SUM(E24:E25)</f>
        <v>1634437.09</v>
      </c>
      <c r="F26" s="47">
        <f t="shared" ref="F26" si="37">SUM(F24:F25)</f>
        <v>204413.97</v>
      </c>
      <c r="G26" s="47">
        <f t="shared" ref="G26" si="38">SUM(G24:G25)</f>
        <v>2950000</v>
      </c>
      <c r="H26" s="47">
        <f>SUM(H24:H25)</f>
        <v>500000</v>
      </c>
      <c r="I26" s="49">
        <f t="shared" ref="I26" si="39">SUM(I24:I25)</f>
        <v>23363346.850000001</v>
      </c>
      <c r="J26" s="47">
        <f t="shared" ref="J26" si="40">SUM(J24:J25)</f>
        <v>633155.51</v>
      </c>
      <c r="K26" s="48">
        <f t="shared" ref="K26" si="41">SUM(K24:K25)</f>
        <v>300000</v>
      </c>
      <c r="L26" s="48">
        <f t="shared" ref="L26" si="42">SUM(L24:L25)</f>
        <v>0</v>
      </c>
      <c r="M26" s="61">
        <f>SUM(M24:M25)</f>
        <v>0</v>
      </c>
      <c r="N26" s="47">
        <f t="shared" ref="N26" si="43">SUM(N24:N25)</f>
        <v>378430.12</v>
      </c>
      <c r="O26" s="47">
        <f t="shared" si="33"/>
        <v>96272515.37000002</v>
      </c>
    </row>
    <row r="27" spans="1:15" ht="15.75" customHeight="1" x14ac:dyDescent="0.2">
      <c r="A27" s="3"/>
      <c r="B27" s="39"/>
      <c r="C27" s="50"/>
      <c r="D27" s="39"/>
      <c r="E27" s="39"/>
      <c r="F27" s="39"/>
      <c r="G27" s="50"/>
      <c r="H27" s="39"/>
      <c r="I27" s="50"/>
      <c r="J27" s="39"/>
      <c r="K27" s="50"/>
      <c r="L27" s="39"/>
      <c r="M27" s="53"/>
      <c r="N27" s="39"/>
      <c r="O27" s="44"/>
    </row>
    <row r="28" spans="1:15" ht="15.75" customHeight="1" x14ac:dyDescent="0.2">
      <c r="A28" s="22" t="s">
        <v>18</v>
      </c>
      <c r="B28" s="39"/>
      <c r="C28" s="50"/>
      <c r="D28" s="39"/>
      <c r="E28" s="39"/>
      <c r="F28" s="39"/>
      <c r="G28" s="50"/>
      <c r="H28" s="39"/>
      <c r="I28" s="50"/>
      <c r="J28" s="39"/>
      <c r="K28" s="50"/>
      <c r="L28" s="39"/>
      <c r="M28" s="53"/>
      <c r="N28" s="39"/>
      <c r="O28" s="44"/>
    </row>
    <row r="29" spans="1:15" ht="15.75" customHeight="1" x14ac:dyDescent="0.2">
      <c r="A29" s="3" t="s">
        <v>26</v>
      </c>
      <c r="B29" s="39">
        <v>0</v>
      </c>
      <c r="C29" s="50">
        <v>5000000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53">
        <v>0</v>
      </c>
      <c r="N29" s="39">
        <v>0</v>
      </c>
      <c r="O29" s="44">
        <f>SUM(B29:N29)</f>
        <v>5000000</v>
      </c>
    </row>
    <row r="30" spans="1:15" ht="30.75" customHeight="1" x14ac:dyDescent="0.2">
      <c r="A30" s="24" t="s">
        <v>21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53">
        <v>0</v>
      </c>
      <c r="N30" s="46">
        <v>0</v>
      </c>
      <c r="O30" s="44">
        <f t="shared" ref="O30" si="44">SUM(B30:N30)</f>
        <v>0</v>
      </c>
    </row>
    <row r="31" spans="1:15" ht="15.75" customHeight="1" x14ac:dyDescent="0.2">
      <c r="A31" s="19" t="s">
        <v>25</v>
      </c>
      <c r="B31" s="47">
        <f>SUM(B29:B30)</f>
        <v>0</v>
      </c>
      <c r="C31" s="48">
        <f t="shared" ref="C31" si="45">SUM(C29:C30)</f>
        <v>5000000</v>
      </c>
      <c r="D31" s="47">
        <f t="shared" ref="D31" si="46">SUM(D29:D30)</f>
        <v>0</v>
      </c>
      <c r="E31" s="47">
        <f t="shared" ref="E31" si="47">SUM(E29:E30)</f>
        <v>0</v>
      </c>
      <c r="F31" s="47">
        <f t="shared" ref="F31" si="48">SUM(F29:F30)</f>
        <v>0</v>
      </c>
      <c r="G31" s="47">
        <f t="shared" ref="G31" si="49">SUM(G29:G30)</f>
        <v>0</v>
      </c>
      <c r="H31" s="47">
        <f t="shared" ref="H31" si="50">SUM(H29:H30)</f>
        <v>0</v>
      </c>
      <c r="I31" s="47">
        <f t="shared" ref="I31" si="51">SUM(I29:I30)</f>
        <v>0</v>
      </c>
      <c r="J31" s="47">
        <f t="shared" ref="J31" si="52">SUM(J29:J30)</f>
        <v>0</v>
      </c>
      <c r="K31" s="48">
        <f t="shared" ref="K31" si="53">SUM(K29:K30)</f>
        <v>0</v>
      </c>
      <c r="L31" s="48">
        <f t="shared" ref="L31" si="54">SUM(L29:L30)</f>
        <v>0</v>
      </c>
      <c r="M31" s="55">
        <f>SUM(M29:M30)</f>
        <v>0</v>
      </c>
      <c r="N31" s="47">
        <f t="shared" ref="N31" si="55">SUM(N29:N30)</f>
        <v>0</v>
      </c>
      <c r="O31" s="47">
        <f>SUM(B31:N31)</f>
        <v>5000000</v>
      </c>
    </row>
    <row r="32" spans="1:15" ht="15.75" customHeight="1" x14ac:dyDescent="0.2">
      <c r="A32" s="3"/>
      <c r="B32" s="39"/>
      <c r="C32" s="50"/>
      <c r="D32" s="39"/>
      <c r="E32" s="39"/>
      <c r="F32" s="39"/>
      <c r="G32" s="50"/>
      <c r="H32" s="39"/>
      <c r="I32" s="50"/>
      <c r="J32" s="39"/>
      <c r="K32" s="50"/>
      <c r="L32" s="39"/>
      <c r="M32" s="53"/>
      <c r="N32" s="39"/>
      <c r="O32" s="44"/>
    </row>
    <row r="33" spans="1:15" s="20" customFormat="1" ht="21.75" customHeight="1" x14ac:dyDescent="0.2">
      <c r="A33" s="19" t="s">
        <v>19</v>
      </c>
      <c r="B33" s="47">
        <f>B10+B16+B21+B26+B31</f>
        <v>1357522.1099999999</v>
      </c>
      <c r="C33" s="48">
        <f t="shared" ref="C33" si="56">C10+C16+C21+C26+C31</f>
        <v>67941364.689999998</v>
      </c>
      <c r="D33" s="47">
        <f t="shared" ref="D33:N33" si="57">D10+D16+D21+D26+D31</f>
        <v>4262731.7</v>
      </c>
      <c r="E33" s="47">
        <f t="shared" si="57"/>
        <v>1723569.25</v>
      </c>
      <c r="F33" s="47">
        <f t="shared" si="57"/>
        <v>257560.79</v>
      </c>
      <c r="G33" s="47">
        <f t="shared" si="57"/>
        <v>3459813.52</v>
      </c>
      <c r="H33" s="47">
        <f t="shared" si="57"/>
        <v>2400000</v>
      </c>
      <c r="I33" s="47">
        <f t="shared" si="57"/>
        <v>25406065.800000001</v>
      </c>
      <c r="J33" s="47">
        <f t="shared" si="57"/>
        <v>644723.66</v>
      </c>
      <c r="K33" s="48">
        <f t="shared" si="57"/>
        <v>396942.17</v>
      </c>
      <c r="L33" s="48">
        <f t="shared" si="57"/>
        <v>298488.00999999995</v>
      </c>
      <c r="M33" s="56">
        <f>M10+M16+M21+M26+M31</f>
        <v>171305.36</v>
      </c>
      <c r="N33" s="47">
        <f t="shared" si="57"/>
        <v>383498.7</v>
      </c>
      <c r="O33" s="47">
        <f>O10+O16+O21+O26+O31</f>
        <v>108703585.76000002</v>
      </c>
    </row>
    <row r="34" spans="1:15" ht="13.5" customHeight="1" x14ac:dyDescent="0.2"/>
    <row r="35" spans="1:15" ht="13.5" customHeight="1" x14ac:dyDescent="0.2">
      <c r="E35" s="21"/>
    </row>
    <row r="36" spans="1:15" ht="13.5" customHeight="1" x14ac:dyDescent="0.2"/>
    <row r="37" spans="1:15" ht="13.5" customHeight="1" x14ac:dyDescent="0.2"/>
    <row r="38" spans="1:15" ht="13.5" customHeight="1" x14ac:dyDescent="0.2"/>
    <row r="39" spans="1:15" ht="13.5" customHeight="1" x14ac:dyDescent="0.2"/>
    <row r="40" spans="1:15" ht="13.5" customHeight="1" x14ac:dyDescent="0.2"/>
    <row r="41" spans="1:15" ht="13.5" customHeight="1" x14ac:dyDescent="0.2"/>
    <row r="42" spans="1:15" ht="13.5" customHeight="1" x14ac:dyDescent="0.2"/>
    <row r="43" spans="1:15" ht="13.5" customHeight="1" x14ac:dyDescent="0.2"/>
    <row r="44" spans="1:15" ht="13.5" customHeight="1" x14ac:dyDescent="0.2"/>
    <row r="45" spans="1:15" ht="13.5" customHeight="1" x14ac:dyDescent="0.2"/>
    <row r="46" spans="1:15" ht="13.5" customHeight="1" x14ac:dyDescent="0.2"/>
    <row r="47" spans="1:15" ht="13.5" customHeight="1" x14ac:dyDescent="0.2"/>
    <row r="48" spans="1:15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</sheetData>
  <sheetProtection selectLockedCells="1" selectUnlockedCells="1"/>
  <mergeCells count="1">
    <mergeCell ref="A3:A4"/>
  </mergeCells>
  <phoneticPr fontId="0" type="noConversion"/>
  <pageMargins left="0.62" right="0.2" top="0.26" bottom="0.23" header="0.24" footer="0.19"/>
  <pageSetup paperSize="8" scale="93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Flow Matric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Norhaslina Abdul Rashid</cp:lastModifiedBy>
  <cp:lastPrinted>2015-12-08T07:35:09Z</cp:lastPrinted>
  <dcterms:created xsi:type="dcterms:W3CDTF">2010-10-26T07:13:49Z</dcterms:created>
  <dcterms:modified xsi:type="dcterms:W3CDTF">2015-12-09T03:59:39Z</dcterms:modified>
</cp:coreProperties>
</file>