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March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24" i="2" l="1"/>
  <c r="M33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6" i="2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<sst xmlns="http://schemas.openxmlformats.org/spreadsheetml/2006/main" count="72" uniqueCount="28">
  <si>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</si>
  <si>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</si>
  <si>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</si>
  <si>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</si>
  <si>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</si>
  <si>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</si>
  <si>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</si>
  <si>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</si>
  <si>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</si>
  <si>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</si>
  <si>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</si>
  <si>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</si>
  <si>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</si>
  <si>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</si>
  <si>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</si>
  <si>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</si>
  <si>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</si>
  <si>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</si>
  <si>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</si>
  <si>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</si>
  <si>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</si>
  <si>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</si>
  <si>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</si>
  <si>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</si>
  <si>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</si>
  <si>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Opening Balance As At 17/3</t>
  </si>
  <si>
    <t>Closing Balance As At 24/3</t>
  </si>
  <si>
    <t>TREASURY REPORTS OF PDC SUBSIDIARIES AS AT 24 MARCH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</si>
</sst>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6" activePane="bottomRight" state="frozen"/>
      <selection pane="topRight" activeCell="B1" sqref="B1"/>
      <selection pane="bottomLeft" activeCell="A22" sqref="A22"/>
      <selection pane="bottomRight" activeCell="M9" sqref="M9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25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89145.800000000512</v>
      </c>
      <c r="N8" s="99"/>
      <c r="O8" s="86">
        <v>38353.599999999999</v>
      </c>
      <c r="P8" s="28">
        <f>SUM(B8:O8)</f>
        <v>1982624.5200000007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-57419.2300000002</v>
      </c>
      <c r="N9" s="116"/>
      <c r="O9" s="87"/>
      <c r="P9" s="64">
        <f>SUM(B9:O9)</f>
        <v>-246983.44000000041</v>
      </c>
    </row>
    <row r="10" spans="1:19" ht="15.75" customHeight="1" x14ac:dyDescent="0.2">
      <c r="A10" s="12" t="s">
        <v>26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0">
        <f>SUM(M8:M9)</f>
        <v>31726.570000000313</v>
      </c>
      <c r="N10" s="61">
        <f>SUM(N8:N9)</f>
        <v>0</v>
      </c>
      <c r="O10" s="88">
        <f t="shared" ref="O10" si="6">SUM(O8:O9)</f>
        <v>38353.599999999999</v>
      </c>
      <c r="P10" s="62">
        <f>P8+P9</f>
        <v>1735641.0800000003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25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25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/>
      <c r="N19" s="27">
        <v>0</v>
      </c>
      <c r="O19" s="86"/>
      <c r="P19" s="27">
        <f>SUM(B19:O19)</f>
        <v>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/>
      <c r="N20" s="35"/>
      <c r="O20" s="87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8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25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f>1880000+1500000</f>
        <v>3380000</v>
      </c>
      <c r="N24" s="59">
        <v>0</v>
      </c>
      <c r="O24" s="86">
        <v>281330.33</v>
      </c>
      <c r="P24" s="64">
        <f>SUM(B24:O24)</f>
        <v>74257215.989999995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3380000</v>
      </c>
      <c r="N26" s="63">
        <f t="shared" si="33"/>
        <v>0</v>
      </c>
      <c r="O26" s="88">
        <f t="shared" si="33"/>
        <v>281330.33</v>
      </c>
      <c r="P26" s="34">
        <f>SUM(P24:P25)</f>
        <v>74263069.50999999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25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25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3469145.8000000007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79459763.50999999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-57419.2300000002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-241129.92000000042</v>
      </c>
    </row>
    <row r="35" spans="1:16" ht="15.75" customHeight="1" x14ac:dyDescent="0.2">
      <c r="A35" s="12" t="s">
        <v>26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3411726.5700000008</v>
      </c>
      <c r="N36" s="66">
        <f t="shared" si="57"/>
        <v>0</v>
      </c>
      <c r="O36" s="138">
        <f t="shared" si="57"/>
        <v>319683.93</v>
      </c>
      <c r="P36" s="32">
        <f t="shared" si="57"/>
        <v>79218633.589999989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2017-03-24T07:05:00Z</dcterms:modified>
</cp:coreProperties>
</file>