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Nov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3" i="2" l="1"/>
  <c r="M26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 l="1"/>
  <c r="P34" i="2" l="1"/>
  <c r="P36" i="2" s="1"/>
  <c r="P10" i="2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<sst xmlns="http://schemas.openxmlformats.org/spreadsheetml/2006/main" count="72" uniqueCount="28">
  <si>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</si>
  <si>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</si>
  <si>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</si>
  <si>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</si>
  <si>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</si>
  <si>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</si>
  <si>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</si>
  <si>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</si>
  <si>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</si>
  <si>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</si>
  <si>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</si>
  <si>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</si>
  <si>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</si>
  <si>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</si>
  <si>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</si>
  <si>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</si>
  <si>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</si>
  <si>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</si>
  <si>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</si>
  <si>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</si>
  <si>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</si>
  <si>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</si>
  <si>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</si>
  <si>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</si>
  <si>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</si>
  <si>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10/11</t>
  </si>
  <si>
    <t>TREASURY REPORTS OF PDC SUBSIDIARIES AS AT 17 NOV  2017</t>
  </si>
  <si>
    <t>Closing Balance As At 17/11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</si>
</sst>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6" activePane="bottomRight" state="frozen"/>
      <selection pane="topRight" activeCell="B1" sqref="B1"/>
      <selection pane="bottomLeft" activeCell="A22" sqref="A22"/>
      <selection pane="bottomRight" activeCell="M12" sqref="M12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9" style="14" customWidth="1"/>
    <col min="17" max="16384" width="9.5703125" style="2"/>
  </cols>
  <sheetData>
    <row r="1" spans="1:19" ht="22.5" customHeight="1" x14ac:dyDescent="0.2">
      <c r="A1" s="4" t="s">
        <v>26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5421.5688091571956</v>
      </c>
      <c r="N8" s="98"/>
      <c r="O8" s="85">
        <v>38353.599999999999</v>
      </c>
      <c r="P8" s="28">
        <f>SUM(B8:O8)</f>
        <v>1898900.2888091574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v>8432.161190842804</v>
      </c>
      <c r="N9" s="115"/>
      <c r="O9" s="86"/>
      <c r="P9" s="64">
        <f>SUM(B9:O9)</f>
        <v>-181132.04880915739</v>
      </c>
    </row>
    <row r="10" spans="1:19" ht="15.75" customHeight="1" x14ac:dyDescent="0.2">
      <c r="A10" s="12" t="s">
        <v>27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f>SUM(M8:M9)</f>
        <v>13853.73</v>
      </c>
      <c r="N10" s="61">
        <f>SUM(N8:N9)</f>
        <v>0</v>
      </c>
      <c r="O10" s="87">
        <f t="shared" ref="O10" si="6">SUM(O8:O9)</f>
        <v>38353.599999999999</v>
      </c>
      <c r="P10" s="62">
        <f>P8+P9</f>
        <v>1717768.24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3935000</v>
      </c>
      <c r="N24" s="59">
        <v>0</v>
      </c>
      <c r="O24" s="85">
        <v>281330.33</v>
      </c>
      <c r="P24" s="64">
        <f>SUM(B24:O24)</f>
        <v>74812215.989999995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>
        <v>-80000</v>
      </c>
      <c r="N25" s="59"/>
      <c r="O25" s="85"/>
      <c r="P25" s="64">
        <f>SUM(B25:O25)</f>
        <v>-74146.48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3855000</v>
      </c>
      <c r="N26" s="63">
        <f t="shared" si="33"/>
        <v>0</v>
      </c>
      <c r="O26" s="87">
        <f t="shared" si="33"/>
        <v>281330.33</v>
      </c>
      <c r="P26" s="34">
        <f>SUM(P24:P25)</f>
        <v>74738069.50999999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3940421.5688091572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79931039.278809145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-71567.838809157198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-255278.52880915737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 t="shared" si="57"/>
        <v>3868853.73</v>
      </c>
      <c r="N36" s="66">
        <f t="shared" si="57"/>
        <v>0</v>
      </c>
      <c r="O36" s="66">
        <f t="shared" si="57"/>
        <v>319683.93</v>
      </c>
      <c r="P36" s="32">
        <f t="shared" si="57"/>
        <v>79675760.749999985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2017-11-20T06:20:37Z</dcterms:modified>
</cp:coreProperties>
</file>