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8\Feb\"/>
    </mc:Choice>
  </mc:AlternateContent>
  <bookViews>
    <workbookView xWindow="0" yWindow="0" windowWidth="20355" windowHeight="378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4" i="2" l="1"/>
  <c r="M33" i="2"/>
  <c r="M36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MICHELLE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25" authorId="1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Cheque issued on 9/2 
Pending for signature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<sst xmlns="http://schemas.openxmlformats.org/spreadsheetml/2006/main" count="72" uniqueCount="28">
  <si>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</si>
  <si>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</si>
  <si>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</si>
  <si>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</si>
  <si>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</si>
  <si>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</si>
  <si>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</si>
  <si>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</si>
  <si>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</si>
  <si>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</si>
  <si>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</si>
  <si>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</si>
  <si>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</si>
  <si>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</si>
  <si>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</si>
  <si>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</si>
  <si>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</si>
  <si>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</si>
  <si>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</si>
  <si>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</si>
  <si>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</si>
  <si>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</si>
  <si>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</si>
  <si>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</si>
  <si>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</si>
  <si>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26/1</t>
  </si>
  <si>
    <t>Closing Balance As At 2/2</t>
  </si>
  <si>
    <t>TREASURY REPORTS OF PDC SUBSIDIARIES AS AT 9 FEB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</si>
</sst>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8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M12" sqref="M12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3592.0950157148764</v>
      </c>
      <c r="N8" s="98"/>
      <c r="O8" s="85">
        <v>38353.599999999999</v>
      </c>
      <c r="P8" s="28">
        <f>SUM(B8:O8)</f>
        <v>1897070.8150157151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53358.938300000002</v>
      </c>
      <c r="N9" s="115"/>
      <c r="O9" s="86"/>
      <c r="P9" s="64">
        <f>SUM(B9:O9)</f>
        <v>-136205.27170000019</v>
      </c>
    </row>
    <row r="10" spans="1:19" ht="15.75" customHeight="1" x14ac:dyDescent="0.2">
      <c r="A10" s="12" t="s">
        <v>26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56951.033315714878</v>
      </c>
      <c r="N10" s="61">
        <f>SUM(N8:N9)</f>
        <v>0</v>
      </c>
      <c r="O10" s="87">
        <f t="shared" ref="O10" si="6">SUM(O8:O9)</f>
        <v>38353.599999999999</v>
      </c>
      <c r="P10" s="62">
        <f>P8+P9</f>
        <v>1760865.5433157149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26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2785000</v>
      </c>
      <c r="N24" s="59">
        <v>0</v>
      </c>
      <c r="O24" s="85">
        <v>281330.33</v>
      </c>
      <c r="P24" s="64">
        <f>SUM(B24:O24)</f>
        <v>73662215.989999995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1600000</v>
      </c>
      <c r="N25" s="59"/>
      <c r="O25" s="85"/>
      <c r="P25" s="64">
        <f>SUM(B25:O25)</f>
        <v>1605853.52</v>
      </c>
    </row>
    <row r="26" spans="1:16" ht="15.75" customHeight="1" x14ac:dyDescent="0.2">
      <c r="A26" s="12" t="s">
        <v>26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4385000</v>
      </c>
      <c r="N26" s="63">
        <f t="shared" si="33"/>
        <v>0</v>
      </c>
      <c r="O26" s="87">
        <f t="shared" si="33"/>
        <v>281330.33</v>
      </c>
      <c r="P26" s="34">
        <f>SUM(P24:P25)</f>
        <v>75268069.50999999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2788592.0950157149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78779209.805015713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1653358.9383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1469648.2482999999</v>
      </c>
    </row>
    <row r="35" spans="1:16" ht="15.75" customHeight="1" x14ac:dyDescent="0.2">
      <c r="A35" s="12" t="s">
        <v>26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26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>M33+M34</f>
        <v>4441951.0333157144</v>
      </c>
      <c r="N36" s="66">
        <f t="shared" si="57"/>
        <v>0</v>
      </c>
      <c r="O36" s="66">
        <f t="shared" si="57"/>
        <v>319683.93</v>
      </c>
      <c r="P36" s="32">
        <f t="shared" si="57"/>
        <v>80248858.053315714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2018-02-12T01:27:41Z</dcterms:modified>
</cp:coreProperties>
</file>