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Statement\Cash Flow 2019\"/>
    </mc:Choice>
  </mc:AlternateContent>
  <xr:revisionPtr revIDLastSave="0" documentId="13_ncr:1_{09F26D5D-D0E7-4A07-98DA-A288BA88A48B}" xr6:coauthVersionLast="45" xr6:coauthVersionMax="45" xr10:uidLastSave="{00000000-0000-0000-0000-000000000000}"/>
  <bookViews>
    <workbookView xWindow="-120" yWindow="-120" windowWidth="20730" windowHeight="11160" activeTab="11" xr2:uid="{7A9EEE59-EE12-4306-99BE-56D631DC5E91}"/>
  </bookViews>
  <sheets>
    <sheet name="Jan" sheetId="1" r:id="rId1"/>
    <sheet name="Feb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" sheetId="8" r:id="rId8"/>
    <sheet name="Sept" sheetId="9" r:id="rId9"/>
    <sheet name="Oct" sheetId="10" r:id="rId10"/>
    <sheet name="Nov" sheetId="11" r:id="rId11"/>
    <sheet name="Dec" sheetId="12" r:id="rId12"/>
  </sheets>
  <definedNames>
    <definedName name="_xlnm._FilterDatabase" localSheetId="3" hidden="1">April!$A$4:$J$138</definedName>
    <definedName name="_xlnm._FilterDatabase" localSheetId="7" hidden="1">Aug!$A$4:$J$155</definedName>
    <definedName name="_xlnm._FilterDatabase" localSheetId="11" hidden="1">Dec!$B$4:$J$211</definedName>
    <definedName name="_xlnm._FilterDatabase" localSheetId="1" hidden="1">Feb!$A$4:$J$129</definedName>
    <definedName name="_xlnm._FilterDatabase" localSheetId="0" hidden="1">Jan!$A$4:$J$133</definedName>
    <definedName name="_xlnm._FilterDatabase" localSheetId="6" hidden="1">July!$A$4:$J$146</definedName>
    <definedName name="_xlnm._FilterDatabase" localSheetId="5" hidden="1">June!$B$4:$J$127</definedName>
    <definedName name="_xlnm._FilterDatabase" localSheetId="2" hidden="1">March!$A$4:$J$159</definedName>
    <definedName name="_xlnm._FilterDatabase" localSheetId="4" hidden="1">May!$A$4:$J$131</definedName>
    <definedName name="_xlnm._FilterDatabase" localSheetId="10" hidden="1">Nov!$A$4:$J$138</definedName>
    <definedName name="_xlnm._FilterDatabase" localSheetId="9" hidden="1">Oct!$A$4:$J$144</definedName>
    <definedName name="_xlnm._FilterDatabase" localSheetId="8" hidden="1">Sept!$A$4:$J$131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201" i="12" l="1"/>
  <c r="N202" i="12"/>
  <c r="N203" i="12"/>
  <c r="N204" i="12"/>
  <c r="N205" i="12"/>
  <c r="N206" i="12"/>
  <c r="N207" i="12"/>
  <c r="N208" i="12"/>
  <c r="N209" i="12"/>
  <c r="N210" i="12"/>
  <c r="N211" i="12"/>
  <c r="N212" i="12"/>
  <c r="N196" i="12"/>
  <c r="N197" i="12"/>
  <c r="N198" i="12"/>
  <c r="N199" i="12"/>
  <c r="N200" i="12"/>
  <c r="N177" i="12"/>
  <c r="N178" i="12"/>
  <c r="N179" i="12"/>
  <c r="N180" i="12"/>
  <c r="N181" i="12"/>
  <c r="N182" i="12"/>
  <c r="N183" i="12"/>
  <c r="N184" i="12"/>
  <c r="N185" i="12"/>
  <c r="N186" i="12"/>
  <c r="N187" i="12"/>
  <c r="N188" i="12"/>
  <c r="N189" i="12"/>
  <c r="N190" i="12"/>
  <c r="N191" i="12"/>
  <c r="N192" i="12"/>
  <c r="N193" i="12"/>
  <c r="N194" i="12"/>
  <c r="N195" i="12"/>
  <c r="N158" i="12"/>
  <c r="N159" i="12"/>
  <c r="N160" i="12"/>
  <c r="N161" i="12"/>
  <c r="N162" i="12"/>
  <c r="N163" i="12"/>
  <c r="N164" i="12"/>
  <c r="N165" i="12"/>
  <c r="N166" i="12"/>
  <c r="N167" i="12"/>
  <c r="N168" i="12"/>
  <c r="N169" i="12"/>
  <c r="N170" i="12"/>
  <c r="N171" i="12"/>
  <c r="N172" i="12"/>
  <c r="N173" i="12"/>
  <c r="N174" i="12"/>
  <c r="N175" i="12"/>
  <c r="N176" i="12"/>
  <c r="N131" i="12"/>
  <c r="N132" i="12"/>
  <c r="N133" i="12"/>
  <c r="N134" i="12"/>
  <c r="N135" i="12"/>
  <c r="N136" i="12"/>
  <c r="N137" i="12"/>
  <c r="N138" i="12"/>
  <c r="N139" i="12"/>
  <c r="N140" i="12"/>
  <c r="N141" i="12"/>
  <c r="N142" i="12"/>
  <c r="N143" i="12"/>
  <c r="N144" i="12"/>
  <c r="N145" i="12"/>
  <c r="N146" i="12"/>
  <c r="N147" i="12"/>
  <c r="N148" i="12"/>
  <c r="N149" i="12"/>
  <c r="N150" i="12"/>
  <c r="N151" i="12"/>
  <c r="N152" i="12"/>
  <c r="N153" i="12"/>
  <c r="N154" i="12"/>
  <c r="N155" i="12"/>
  <c r="N156" i="12"/>
  <c r="N157" i="12"/>
  <c r="N123" i="12"/>
  <c r="N124" i="12"/>
  <c r="N125" i="12"/>
  <c r="N126" i="12"/>
  <c r="N127" i="12"/>
  <c r="N128" i="12"/>
  <c r="N129" i="12"/>
  <c r="N130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82" i="12"/>
  <c r="N83" i="12"/>
  <c r="N84" i="12"/>
  <c r="N85" i="12"/>
  <c r="N86" i="12"/>
  <c r="N81" i="12"/>
  <c r="N75" i="12"/>
  <c r="N76" i="12"/>
  <c r="N77" i="12"/>
  <c r="N78" i="12"/>
  <c r="N79" i="12"/>
  <c r="N80" i="12"/>
  <c r="N69" i="12"/>
  <c r="N70" i="12"/>
  <c r="N71" i="12"/>
  <c r="N72" i="12"/>
  <c r="N73" i="12"/>
  <c r="N74" i="12"/>
  <c r="N67" i="12"/>
  <c r="N68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47" i="12"/>
  <c r="N48" i="12"/>
  <c r="N49" i="12"/>
  <c r="N50" i="12"/>
  <c r="N51" i="12"/>
  <c r="N52" i="12"/>
  <c r="N53" i="12"/>
  <c r="N54" i="12"/>
  <c r="N44" i="12"/>
  <c r="N45" i="12"/>
  <c r="N46" i="12"/>
  <c r="N43" i="12"/>
  <c r="H213" i="12"/>
  <c r="N28" i="12"/>
  <c r="N29" i="12"/>
  <c r="N30" i="12"/>
  <c r="N31" i="12"/>
  <c r="N32" i="12"/>
  <c r="N33" i="12"/>
  <c r="N17" i="12"/>
  <c r="N18" i="12"/>
  <c r="N19" i="12"/>
  <c r="N20" i="12"/>
  <c r="N21" i="12"/>
  <c r="N22" i="12"/>
  <c r="N23" i="12"/>
  <c r="N24" i="12"/>
  <c r="N25" i="12"/>
  <c r="N26" i="12"/>
  <c r="N27" i="12"/>
  <c r="N7" i="12"/>
  <c r="N8" i="12"/>
  <c r="N9" i="12"/>
  <c r="N10" i="12"/>
  <c r="N11" i="12"/>
  <c r="N12" i="12"/>
  <c r="N13" i="12"/>
  <c r="N14" i="12"/>
  <c r="N15" i="12"/>
  <c r="N16" i="12"/>
  <c r="I110" i="7" l="1"/>
  <c r="I133" i="2"/>
  <c r="N6" i="12" l="1"/>
  <c r="I213" i="12"/>
  <c r="N213" i="12" s="1"/>
  <c r="H140" i="11" l="1"/>
  <c r="I140" i="11" l="1"/>
  <c r="I146" i="10" l="1"/>
  <c r="H146" i="10"/>
  <c r="H133" i="9" l="1"/>
  <c r="I133" i="9"/>
  <c r="I157" i="8" l="1"/>
  <c r="I148" i="7"/>
  <c r="I129" i="6" l="1"/>
  <c r="I133" i="5"/>
  <c r="I140" i="4" l="1"/>
  <c r="I136" i="1"/>
  <c r="H133" i="2" l="1"/>
  <c r="I115" i="2"/>
  <c r="H136" i="1"/>
  <c r="H140" i="4" l="1"/>
  <c r="H162" i="3"/>
  <c r="I162" i="3"/>
  <c r="I92" i="1" l="1"/>
</calcChain>
</file>

<file path=xl/sharedStrings.xml><?xml version="1.0" encoding="utf-8"?>
<sst xmlns="http://schemas.openxmlformats.org/spreadsheetml/2006/main" count="7664" uniqueCount="3213">
  <si>
    <t xml:space="preserve">CIMB BANK BHD                           </t>
  </si>
  <si>
    <t>Date : 16/05/2019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</si>
  <si>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</si>
  <si>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</si>
  <si>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</si>
  <si>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</si>
  <si>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</si>
  <si>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</si>
  <si>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</si>
  <si>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</si>
  <si>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</si>
  <si>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</si>
  <si>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</si>
  <si>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V2019/001</t>
  </si>
  <si>
    <t>PGTEFT3781</t>
  </si>
  <si>
    <t>TIC-OFFICE RENTAL</t>
  </si>
  <si>
    <t>OFFICE RENTAL</t>
  </si>
  <si>
    <t>V2019/003</t>
  </si>
  <si>
    <t>PGTEFT3783</t>
  </si>
  <si>
    <t>PROVISION FOR TAXATION</t>
  </si>
  <si>
    <t/>
  </si>
  <si>
    <t>V2019/004</t>
  </si>
  <si>
    <t>TT</t>
  </si>
  <si>
    <t>OTHER CREDITORS &amp; ACCRUALS</t>
  </si>
  <si>
    <t>V2019/005</t>
  </si>
  <si>
    <t>V2019/006</t>
  </si>
  <si>
    <t>BANK CHARGES</t>
  </si>
  <si>
    <t>V2019/007</t>
  </si>
  <si>
    <t>V2019/008</t>
  </si>
  <si>
    <t>ASEAN TOURISM FORUM</t>
  </si>
  <si>
    <t>OR 00942</t>
  </si>
  <si>
    <t>DEFERRED INCOME - GRANT</t>
  </si>
  <si>
    <t>V2019/009</t>
  </si>
  <si>
    <t>PGTEFT3784</t>
  </si>
  <si>
    <t>V2019/010</t>
  </si>
  <si>
    <t>PGTEFT3785</t>
  </si>
  <si>
    <t>PUBLICITY - HOT AIR BALLOON</t>
  </si>
  <si>
    <t>V2019/011</t>
  </si>
  <si>
    <t>PGTEFT3786</t>
  </si>
  <si>
    <t>V2019/012</t>
  </si>
  <si>
    <t>PGTEFT3787</t>
  </si>
  <si>
    <t>V2019/013</t>
  </si>
  <si>
    <t>PGTEFT3788</t>
  </si>
  <si>
    <t>V2019/014</t>
  </si>
  <si>
    <t>PGTEFT3789</t>
  </si>
  <si>
    <t>V2019/015</t>
  </si>
  <si>
    <t>PGTEFT3790</t>
  </si>
  <si>
    <t>V2019/016</t>
  </si>
  <si>
    <t>PGTEFT3791</t>
  </si>
  <si>
    <t>PHOTO/VIDEO ARCHIVING</t>
  </si>
  <si>
    <t>V2019/017</t>
  </si>
  <si>
    <t>PGTEFT3792</t>
  </si>
  <si>
    <t>V2019/018</t>
  </si>
  <si>
    <t>PGTEFT3793</t>
  </si>
  <si>
    <t>V2019/019</t>
  </si>
  <si>
    <t>PGTEFT3794</t>
  </si>
  <si>
    <t>V2019/020</t>
  </si>
  <si>
    <t>688342</t>
  </si>
  <si>
    <t>V2019/021</t>
  </si>
  <si>
    <t>OR 00943</t>
  </si>
  <si>
    <t>IPK COLLEGE</t>
  </si>
  <si>
    <t>V2019/022</t>
  </si>
  <si>
    <t>V2019/023</t>
  </si>
  <si>
    <t>OR 00944</t>
  </si>
  <si>
    <t>SENTRAL COLLEGE PENANG</t>
  </si>
  <si>
    <t>JV19/01/12</t>
  </si>
  <si>
    <t>BEING PAYMENT RECEIVED ON 9/1/2019</t>
  </si>
  <si>
    <t>V2019/024</t>
  </si>
  <si>
    <t>PGTEFT3795</t>
  </si>
  <si>
    <t>WELCOMING RECEPTION</t>
  </si>
  <si>
    <t>V2019/025</t>
  </si>
  <si>
    <t>PGTEFT3796</t>
  </si>
  <si>
    <t>V2019/026</t>
  </si>
  <si>
    <t>PGTEFT3797</t>
  </si>
  <si>
    <t>V2019/027</t>
  </si>
  <si>
    <t>PGTEFT3798</t>
  </si>
  <si>
    <t>COPYWRITTING/TRANSLATION</t>
  </si>
  <si>
    <t>V2019/028</t>
  </si>
  <si>
    <t>PGTEFT3799</t>
  </si>
  <si>
    <t>DEV. OFPG MOBILE APPLICATION</t>
  </si>
  <si>
    <t>V2019/029</t>
  </si>
  <si>
    <t>PGTEFT3800</t>
  </si>
  <si>
    <t>V2019/030</t>
  </si>
  <si>
    <t>PGTEFT3801</t>
  </si>
  <si>
    <t>CLARITY PUBLISHING SDN BHD</t>
  </si>
  <si>
    <t>V2019/031</t>
  </si>
  <si>
    <t>PGTEFT3802</t>
  </si>
  <si>
    <t>PHOTOSTATING &amp; OTHERS/PHOTOGRAPHY</t>
  </si>
  <si>
    <t>V2019/032</t>
  </si>
  <si>
    <t>PGTEFT3803</t>
  </si>
  <si>
    <t>CHINA ROADSHOWS</t>
  </si>
  <si>
    <t>V2019/033</t>
  </si>
  <si>
    <t>PGTEFT3804</t>
  </si>
  <si>
    <t>V2019/034</t>
  </si>
  <si>
    <t>PGTEFT3805</t>
  </si>
  <si>
    <t>V2019/035</t>
  </si>
  <si>
    <t>PGTEFT3806</t>
  </si>
  <si>
    <t>V2019/036</t>
  </si>
  <si>
    <t>PGTEFT3807</t>
  </si>
  <si>
    <t>V2019/037</t>
  </si>
  <si>
    <t>PGTEFT3808</t>
  </si>
  <si>
    <t>V2019/038</t>
  </si>
  <si>
    <t>PGTEFT3809</t>
  </si>
  <si>
    <t>ADVERTISEMENT - OUTDOOR</t>
  </si>
  <si>
    <t>V2019/039</t>
  </si>
  <si>
    <t>PGTEFT3810</t>
  </si>
  <si>
    <t>V2019/040</t>
  </si>
  <si>
    <t>PGTEFT3811</t>
  </si>
  <si>
    <t>V2019/041</t>
  </si>
  <si>
    <t>PGTEFT3812</t>
  </si>
  <si>
    <t>V2019/042</t>
  </si>
  <si>
    <t>PGTEFT3813</t>
  </si>
  <si>
    <t>V2019/043</t>
  </si>
  <si>
    <t>PGTEFT3814</t>
  </si>
  <si>
    <t>V2019/044</t>
  </si>
  <si>
    <t>PGTEFT3815</t>
  </si>
  <si>
    <t>PENANG WEDDING TOURISM</t>
  </si>
  <si>
    <t>V2019/045</t>
  </si>
  <si>
    <t>PGTEFT3816</t>
  </si>
  <si>
    <t>TRAINING &amp; DEVELOPMENT</t>
  </si>
  <si>
    <t>V2019/046</t>
  </si>
  <si>
    <t>PGTEFT3817</t>
  </si>
  <si>
    <t>HERITAGE WALK &amp; TOUR/SUNDAY EVENT</t>
  </si>
  <si>
    <t>V2019/047</t>
  </si>
  <si>
    <t>PGTEFT3818</t>
  </si>
  <si>
    <t>V2019/048</t>
  </si>
  <si>
    <t>PGTEFT3819</t>
  </si>
  <si>
    <t>V2019/049</t>
  </si>
  <si>
    <t>PGTEFT3820</t>
  </si>
  <si>
    <t>V2019/050</t>
  </si>
  <si>
    <t>PGTEFT3821</t>
  </si>
  <si>
    <t>V2019/051</t>
  </si>
  <si>
    <t>PGTEFT3822</t>
  </si>
  <si>
    <t>MILEAGE/TOLL CLAIMS/PETROL</t>
  </si>
  <si>
    <t>DEPOSITS</t>
  </si>
  <si>
    <t>V2019/052</t>
  </si>
  <si>
    <t>688343</t>
  </si>
  <si>
    <t>V2019/053</t>
  </si>
  <si>
    <t>688344</t>
  </si>
  <si>
    <t>HOT AIR BALLOON FIESTA</t>
  </si>
  <si>
    <t>V2019/055</t>
  </si>
  <si>
    <t>PGTEFT3823</t>
  </si>
  <si>
    <t>V2019/054</t>
  </si>
  <si>
    <t>688345</t>
  </si>
  <si>
    <t>MOTOR VEHICLE</t>
  </si>
  <si>
    <t>NISSAN SERENA 2.0L</t>
  </si>
  <si>
    <t>OR 00946</t>
  </si>
  <si>
    <t>TOUR &amp; INCENTIVE TRAVEL</t>
  </si>
  <si>
    <t>OR 00947</t>
  </si>
  <si>
    <t>ISLAND HOSPITAL</t>
  </si>
  <si>
    <t>OR 00948</t>
  </si>
  <si>
    <t>PENANG CENTRE OF MEDICAL TOURISM</t>
  </si>
  <si>
    <t>OR 00949</t>
  </si>
  <si>
    <t>OR 00950</t>
  </si>
  <si>
    <t>JV19/01/13</t>
  </si>
  <si>
    <t>BEING WITHDRAWAL OF STMMD ON 23/1/19</t>
  </si>
  <si>
    <t>V2019/056</t>
  </si>
  <si>
    <t>PGTEFT3824</t>
  </si>
  <si>
    <t>V2019/057</t>
  </si>
  <si>
    <t>PGTEFT3825</t>
  </si>
  <si>
    <t>DEV OF PGT WEBSITE</t>
  </si>
  <si>
    <t>V2019/058</t>
  </si>
  <si>
    <t>PGTEFT3826</t>
  </si>
  <si>
    <t>TRADE SHOW BROCHURE</t>
  </si>
  <si>
    <t>V2019/059</t>
  </si>
  <si>
    <t>PGTEFT3827</t>
  </si>
  <si>
    <t>V2019/061</t>
  </si>
  <si>
    <t>PGTEFT3829</t>
  </si>
  <si>
    <t>REFRESHMENT / FOOD</t>
  </si>
  <si>
    <t>V2019/062</t>
  </si>
  <si>
    <t>PGTEFT3830</t>
  </si>
  <si>
    <t>V2019/063</t>
  </si>
  <si>
    <t>PGTEFT3831</t>
  </si>
  <si>
    <t>OFFICE UPKEEP &amp; EXPENSES</t>
  </si>
  <si>
    <t>V2019/064</t>
  </si>
  <si>
    <t>PGTEFT3832</t>
  </si>
  <si>
    <t>PUBLICITY - PG YOSAKOI PARADE,HAB,OTHERS</t>
  </si>
  <si>
    <t>V2019/065</t>
  </si>
  <si>
    <t>PGTEFT3833</t>
  </si>
  <si>
    <t>V2019/066</t>
  </si>
  <si>
    <t>PGTEFT3834</t>
  </si>
  <si>
    <t>V2019/067</t>
  </si>
  <si>
    <t>PGTEFT3835</t>
  </si>
  <si>
    <t>STATIONERY &amp; SUPPLIES</t>
  </si>
  <si>
    <t>V2019/068</t>
  </si>
  <si>
    <t>PGTEFT3836</t>
  </si>
  <si>
    <t>V2019/069</t>
  </si>
  <si>
    <t>PGTEFT3837</t>
  </si>
  <si>
    <t>POSTAGE &amp; COURIER</t>
  </si>
  <si>
    <t>V2019/070</t>
  </si>
  <si>
    <t>PGTEFT3838</t>
  </si>
  <si>
    <t>ADVERTISEMENT - BILLBOARDS/BUS WRAP/CUBE</t>
  </si>
  <si>
    <t>PUBLICITY - PG YOSAKOI PARADE</t>
  </si>
  <si>
    <t>V2019/071</t>
  </si>
  <si>
    <t>688346</t>
  </si>
  <si>
    <t>V2019/060</t>
  </si>
  <si>
    <t>PGTEFT3828</t>
  </si>
  <si>
    <t>KATAK CREATION / KST ART &amp; DESIGN</t>
  </si>
  <si>
    <t>OR 00951</t>
  </si>
  <si>
    <t>PENANG MEDICAL COLLEGE</t>
  </si>
  <si>
    <t>OR 00952</t>
  </si>
  <si>
    <t>KDU COLLEGE (PG) SDN BHD</t>
  </si>
  <si>
    <t>OR 00953</t>
  </si>
  <si>
    <t>OCBC000187</t>
  </si>
  <si>
    <t>PENANG CENTRE OF EDUCATION TOURISM</t>
  </si>
  <si>
    <t>V2019/103A</t>
  </si>
  <si>
    <t>OR 00954</t>
  </si>
  <si>
    <t>IBF TRANSR</t>
  </si>
  <si>
    <t>V2019/077</t>
  </si>
  <si>
    <t>PGTEFT3843</t>
  </si>
  <si>
    <t>PROFESSIONAL FEE</t>
  </si>
  <si>
    <t>V2019/078</t>
  </si>
  <si>
    <t>PGTEFT3844</t>
  </si>
  <si>
    <t>V2019/079</t>
  </si>
  <si>
    <t>PGTEFT3845</t>
  </si>
  <si>
    <t>V2019/080</t>
  </si>
  <si>
    <t>PGTEFT3846</t>
  </si>
  <si>
    <t>DEV OF PGT WEB</t>
  </si>
  <si>
    <t>V2019/081</t>
  </si>
  <si>
    <t>PGTEFT3847</t>
  </si>
  <si>
    <t>ACCOUNTING FEE</t>
  </si>
  <si>
    <t>V2019/082</t>
  </si>
  <si>
    <t>PGTEFT3848</t>
  </si>
  <si>
    <t>V2019/083</t>
  </si>
  <si>
    <t>PGTEFT3849</t>
  </si>
  <si>
    <t>V2019/084</t>
  </si>
  <si>
    <t>PGTEFT3850</t>
  </si>
  <si>
    <t>FAM TRIP</t>
  </si>
  <si>
    <t>V2019/085</t>
  </si>
  <si>
    <t>PGTEFT3851</t>
  </si>
  <si>
    <t>V2019/086</t>
  </si>
  <si>
    <t>PGTEFT3852</t>
  </si>
  <si>
    <t>V2019/087</t>
  </si>
  <si>
    <t>PGTEFT3853</t>
  </si>
  <si>
    <t>METRO VIEW ENTERPRISE</t>
  </si>
  <si>
    <t>V2019/088</t>
  </si>
  <si>
    <t>PGTEFT3854</t>
  </si>
  <si>
    <t>COPYWRITING/TRANSLATION</t>
  </si>
  <si>
    <t>V2019/089</t>
  </si>
  <si>
    <t>PGTEFT3855</t>
  </si>
  <si>
    <t>V2019/090</t>
  </si>
  <si>
    <t>PGTEFT3856</t>
  </si>
  <si>
    <t>V2019/091</t>
  </si>
  <si>
    <t>PGTEFT3857</t>
  </si>
  <si>
    <t>V2019/092</t>
  </si>
  <si>
    <t>PGTEFT3858</t>
  </si>
  <si>
    <t>V2019/093</t>
  </si>
  <si>
    <t>688348</t>
  </si>
  <si>
    <t>MY PENANG, MY PERANAKAN BROCHURE,ART MAP</t>
  </si>
  <si>
    <t>V2019/094</t>
  </si>
  <si>
    <t>688349</t>
  </si>
  <si>
    <t>TELEPHONE/EMAILS/FAX</t>
  </si>
  <si>
    <t>V2019/095</t>
  </si>
  <si>
    <t>688350</t>
  </si>
  <si>
    <t>OR 00955</t>
  </si>
  <si>
    <t>IBG</t>
  </si>
  <si>
    <t>V2019/096</t>
  </si>
  <si>
    <t>688351</t>
  </si>
  <si>
    <t>V2019/101</t>
  </si>
  <si>
    <t>PGTEFT3862</t>
  </si>
  <si>
    <t>V2019/103</t>
  </si>
  <si>
    <t>OR 00956</t>
  </si>
  <si>
    <t>OR 00957</t>
  </si>
  <si>
    <t>V2019/072</t>
  </si>
  <si>
    <t>DR ADV</t>
  </si>
  <si>
    <t>CIMB - JAN'19</t>
  </si>
  <si>
    <t>V2019/073</t>
  </si>
  <si>
    <t>PGTEFT3840</t>
  </si>
  <si>
    <t>KWSP CONTRIBUTION - JAN'19</t>
  </si>
  <si>
    <t>V2019/074</t>
  </si>
  <si>
    <t>PGTEFT3841</t>
  </si>
  <si>
    <t>SOCSO CONTRIBUTION - JAN'19</t>
  </si>
  <si>
    <t>V2019/075</t>
  </si>
  <si>
    <t>PGTEFT3782</t>
  </si>
  <si>
    <t>EIS CONTRIBUTION - JAN'19</t>
  </si>
  <si>
    <t>V2019/076</t>
  </si>
  <si>
    <t>PGTEFT3842</t>
  </si>
  <si>
    <t>PCB CONTRIBUTION - JAN'19</t>
  </si>
  <si>
    <t>JV19/01/14</t>
  </si>
  <si>
    <t>BEING BANK CHARGES FOR JAN'19</t>
  </si>
  <si>
    <t>OR 00958</t>
  </si>
  <si>
    <t>EFT</t>
  </si>
  <si>
    <t>OR 00959</t>
  </si>
  <si>
    <t>CLINICAL HYPNOTHERAPHY PRACTITIONERS</t>
  </si>
  <si>
    <t>PCET &amp; PMED MEMBERSHIP FEE(ASSOCIATE)</t>
  </si>
  <si>
    <t>OR 00961</t>
  </si>
  <si>
    <t>MBB403323</t>
  </si>
  <si>
    <t>V2019/097</t>
  </si>
  <si>
    <t>PGTEFT3859</t>
  </si>
  <si>
    <t>V2019/098</t>
  </si>
  <si>
    <t>PGTEFT3860</t>
  </si>
  <si>
    <t>V2019/099</t>
  </si>
  <si>
    <t>PGTEFT3861</t>
  </si>
  <si>
    <t>V2019/100</t>
  </si>
  <si>
    <t>688353</t>
  </si>
  <si>
    <t>PENANG INTERNATIONAL FOOD FESTIVAL</t>
  </si>
  <si>
    <t>JV19/02/05</t>
  </si>
  <si>
    <t>BEING BANK CHARGES FOR AUDIT CONFIRMATIN</t>
  </si>
  <si>
    <t>FOR YE 2018</t>
  </si>
  <si>
    <t>OR 00962</t>
  </si>
  <si>
    <t>HLB002136</t>
  </si>
  <si>
    <t>OR 00960</t>
  </si>
  <si>
    <t>OR 00963</t>
  </si>
  <si>
    <t>V2019/104</t>
  </si>
  <si>
    <t>CALENDAR OF EVENTS</t>
  </si>
  <si>
    <t>OR 00971</t>
  </si>
  <si>
    <t>DISTED COLLEGE</t>
  </si>
  <si>
    <t>V2019/102</t>
  </si>
  <si>
    <t>149353</t>
  </si>
  <si>
    <t>PENANG GLOBAL TOURISM SDN BHD</t>
  </si>
  <si>
    <t>TRANSFER THE BALANCE TO CIMB BANK BHD</t>
  </si>
  <si>
    <t>V2019/105</t>
  </si>
  <si>
    <t>V2019/106</t>
  </si>
  <si>
    <t>V2019/108</t>
  </si>
  <si>
    <t>PGTEFT3864</t>
  </si>
  <si>
    <t>TIC-TELEPHONE/EMAILS/FAX</t>
  </si>
  <si>
    <t>V2019/109</t>
  </si>
  <si>
    <t>PGTEFT3865</t>
  </si>
  <si>
    <t>V2019/110</t>
  </si>
  <si>
    <t>PGTEFT3866</t>
  </si>
  <si>
    <t>V2019/111</t>
  </si>
  <si>
    <t>PGTEFT3867</t>
  </si>
  <si>
    <t>LOCAL TRAVEL</t>
  </si>
  <si>
    <t>V2019/112</t>
  </si>
  <si>
    <t>PGTEFT3868</t>
  </si>
  <si>
    <t>COURTESY VISIT TO SHENZHEN</t>
  </si>
  <si>
    <t>V2019/113</t>
  </si>
  <si>
    <t>PGTEFT3869</t>
  </si>
  <si>
    <t>V2019/114</t>
  </si>
  <si>
    <t>PGTEFT3870</t>
  </si>
  <si>
    <t>V2019/115</t>
  </si>
  <si>
    <t>PGTEFT3871</t>
  </si>
  <si>
    <t>V2019/116</t>
  </si>
  <si>
    <t>PGTEFT3872</t>
  </si>
  <si>
    <t>V2019/117</t>
  </si>
  <si>
    <t>PGTEFT3873</t>
  </si>
  <si>
    <t>V2019/118</t>
  </si>
  <si>
    <t>PGTEFT3874</t>
  </si>
  <si>
    <t>V2019/119</t>
  </si>
  <si>
    <t>PGTEFT3875</t>
  </si>
  <si>
    <t>V2019/120</t>
  </si>
  <si>
    <t>PGTEFT3876</t>
  </si>
  <si>
    <t>V2019/121</t>
  </si>
  <si>
    <t>PGTEFT3877</t>
  </si>
  <si>
    <t>V2019/122</t>
  </si>
  <si>
    <t>PGTEFT3878</t>
  </si>
  <si>
    <t>V2019/123</t>
  </si>
  <si>
    <t>PGTEFT3879</t>
  </si>
  <si>
    <t>V2019/124</t>
  </si>
  <si>
    <t>PGTEFT3880</t>
  </si>
  <si>
    <t>V2019/125</t>
  </si>
  <si>
    <t>PGTEFT3881</t>
  </si>
  <si>
    <t>TIC-ELECTRICITY &amp; WATER</t>
  </si>
  <si>
    <t>V2019/126</t>
  </si>
  <si>
    <t>PGTEFT3882</t>
  </si>
  <si>
    <t>ELECTRICITY &amp; WATER</t>
  </si>
  <si>
    <t>V2019/132</t>
  </si>
  <si>
    <t>PGTEFT3888</t>
  </si>
  <si>
    <t>V2019/133</t>
  </si>
  <si>
    <t>688354</t>
  </si>
  <si>
    <t>V2019/134</t>
  </si>
  <si>
    <t>688355</t>
  </si>
  <si>
    <t>VIDEO PRODUCTION</t>
  </si>
  <si>
    <t>V2019/135</t>
  </si>
  <si>
    <t>688356</t>
  </si>
  <si>
    <t>ITB BERLIN TRADE SHOW</t>
  </si>
  <si>
    <t>V2019/136</t>
  </si>
  <si>
    <t>688357</t>
  </si>
  <si>
    <t>V2019/137</t>
  </si>
  <si>
    <t>688358</t>
  </si>
  <si>
    <t>JV19/02/04</t>
  </si>
  <si>
    <t>BEING OVERPAID FOR ELECTRICITY</t>
  </si>
  <si>
    <t>IN FEB'19</t>
  </si>
  <si>
    <t>V2019/127</t>
  </si>
  <si>
    <t>PGTEFT3883</t>
  </si>
  <si>
    <t>V2019/128</t>
  </si>
  <si>
    <t>PGTEFT3884</t>
  </si>
  <si>
    <t>V2019/129</t>
  </si>
  <si>
    <t>PGTEFT3885</t>
  </si>
  <si>
    <t>V2019/131</t>
  </si>
  <si>
    <t>PGTEFT3887</t>
  </si>
  <si>
    <t>V2019/138A</t>
  </si>
  <si>
    <t>THAI INTERNATIONAL TRAVEL FAIR</t>
  </si>
  <si>
    <t>V2019/138</t>
  </si>
  <si>
    <t>JV19/02/02</t>
  </si>
  <si>
    <t>BEING WITHDRAWAL OF STMMD ON 15/2/19</t>
  </si>
  <si>
    <t>JV19/02/03</t>
  </si>
  <si>
    <t>BEING DEPOSIT OF CASH IN HAND INTO</t>
  </si>
  <si>
    <t>CIMB CA ON 18/2/19</t>
  </si>
  <si>
    <t>V2019/144</t>
  </si>
  <si>
    <t>688359</t>
  </si>
  <si>
    <t>V2019/145</t>
  </si>
  <si>
    <t>PGTEFT3892</t>
  </si>
  <si>
    <t>STATE TOURISM - TOURISM PROMOTION</t>
  </si>
  <si>
    <t>V2019/146</t>
  </si>
  <si>
    <t>PGTEFT3893</t>
  </si>
  <si>
    <t>V2019/147</t>
  </si>
  <si>
    <t>PGTEFT3894</t>
  </si>
  <si>
    <t>V2019/148</t>
  </si>
  <si>
    <t>PGTEFT3895</t>
  </si>
  <si>
    <t>V2019/149</t>
  </si>
  <si>
    <t>PGTEFT3896</t>
  </si>
  <si>
    <t>V2019/150</t>
  </si>
  <si>
    <t>PGTEFT3897</t>
  </si>
  <si>
    <t>V2019/151</t>
  </si>
  <si>
    <t>PGTEFT3898</t>
  </si>
  <si>
    <t>V2019/152</t>
  </si>
  <si>
    <t>PGTEFT3899</t>
  </si>
  <si>
    <t>V2019/107</t>
  </si>
  <si>
    <t>V2019/153</t>
  </si>
  <si>
    <t>PGTEFT3900</t>
  </si>
  <si>
    <t>V2019/154</t>
  </si>
  <si>
    <t>PGTEFT3901</t>
  </si>
  <si>
    <t>OR 00964</t>
  </si>
  <si>
    <t>OR 00965</t>
  </si>
  <si>
    <t>ADVENTIST HOSPITAL &amp; CLINIC SERVICE(M)</t>
  </si>
  <si>
    <t>OR 00966</t>
  </si>
  <si>
    <t>OR 00967</t>
  </si>
  <si>
    <t>OR 00968</t>
  </si>
  <si>
    <t>OR 00969</t>
  </si>
  <si>
    <t>MOUNT MIRIAM CANCER HOSPITAL</t>
  </si>
  <si>
    <t>OR 00970</t>
  </si>
  <si>
    <t>INTI INTERNATIONAL COLLEGE PENANG</t>
  </si>
  <si>
    <t>V2019/155</t>
  </si>
  <si>
    <t>PGTEFT3902</t>
  </si>
  <si>
    <t>V2019/156</t>
  </si>
  <si>
    <t>PGTEFT3903</t>
  </si>
  <si>
    <t>V2019/157</t>
  </si>
  <si>
    <t>PGTEFT3904</t>
  </si>
  <si>
    <t>V2019/158</t>
  </si>
  <si>
    <t>PGTEFT3905</t>
  </si>
  <si>
    <t>V2019/159</t>
  </si>
  <si>
    <t>PGTEFT3906</t>
  </si>
  <si>
    <t>V2019/160</t>
  </si>
  <si>
    <t>PGTEFT3907</t>
  </si>
  <si>
    <t>V2019/161</t>
  </si>
  <si>
    <t>PGTEFT3908</t>
  </si>
  <si>
    <t>TAGE WALK &amp; TOUR/SUNDAY EVENT</t>
  </si>
  <si>
    <t>V2019/162</t>
  </si>
  <si>
    <t>PGTEFT3909</t>
  </si>
  <si>
    <t>V2019/163</t>
  </si>
  <si>
    <t>PGTEFT3910</t>
  </si>
  <si>
    <t>V2019/164</t>
  </si>
  <si>
    <t>PGTEFT3911</t>
  </si>
  <si>
    <t>V2019/165</t>
  </si>
  <si>
    <t>PGTEFT3912</t>
  </si>
  <si>
    <t>V2019/166</t>
  </si>
  <si>
    <t>PGTEFT3913</t>
  </si>
  <si>
    <t>V2019/167</t>
  </si>
  <si>
    <t>PGTEFT3914</t>
  </si>
  <si>
    <t>V2019/168</t>
  </si>
  <si>
    <t>PGTEFT3915</t>
  </si>
  <si>
    <t>V2019/169</t>
  </si>
  <si>
    <t>PGTEFT3916</t>
  </si>
  <si>
    <t>V2019/170</t>
  </si>
  <si>
    <t>PGTEFT3917</t>
  </si>
  <si>
    <t>V2019/171</t>
  </si>
  <si>
    <t>PGTEFT3918</t>
  </si>
  <si>
    <t>V2019/172</t>
  </si>
  <si>
    <t>PGTEFT3919</t>
  </si>
  <si>
    <t>V2019/173</t>
  </si>
  <si>
    <t>PGTEFT3920</t>
  </si>
  <si>
    <t>V2019/176</t>
  </si>
  <si>
    <t>688362</t>
  </si>
  <si>
    <t>PUBLICITY - HOT AIR BALLON</t>
  </si>
  <si>
    <t>V2019/177</t>
  </si>
  <si>
    <t>688363</t>
  </si>
  <si>
    <t>V2019/178</t>
  </si>
  <si>
    <t>688364</t>
  </si>
  <si>
    <t>INSURANCE</t>
  </si>
  <si>
    <t>V2019/174</t>
  </si>
  <si>
    <t>688360</t>
  </si>
  <si>
    <t>V2019/175</t>
  </si>
  <si>
    <t>688361</t>
  </si>
  <si>
    <t>V2019/179</t>
  </si>
  <si>
    <t>PGTEFT3921</t>
  </si>
  <si>
    <t>PROFESSIONAL FEES</t>
  </si>
  <si>
    <t>V2019/180</t>
  </si>
  <si>
    <t>PGTEFT3922</t>
  </si>
  <si>
    <t>V2019/181</t>
  </si>
  <si>
    <t>PGTEFT3923</t>
  </si>
  <si>
    <t>V2019/182</t>
  </si>
  <si>
    <t>PGTEFT3924</t>
  </si>
  <si>
    <t>V2019/139</t>
  </si>
  <si>
    <t>CIMB - FEB'19</t>
  </si>
  <si>
    <t>V2019/140</t>
  </si>
  <si>
    <t>KWSP - CONTRIBUTION FEB'19</t>
  </si>
  <si>
    <t>V2019/141</t>
  </si>
  <si>
    <t>PGTEFT3889</t>
  </si>
  <si>
    <t>SOCSO - CONTRIBUTION FEB'19</t>
  </si>
  <si>
    <t>V2019/142</t>
  </si>
  <si>
    <t>PGTEFT3890</t>
  </si>
  <si>
    <t>EIS - CONTRIBUTION FEB'19</t>
  </si>
  <si>
    <t>V2019/143</t>
  </si>
  <si>
    <t>PGTEFT3891</t>
  </si>
  <si>
    <t>PCB - CONTRIBUTION FEB'19</t>
  </si>
  <si>
    <t>JV19/02/06</t>
  </si>
  <si>
    <t>V2019/183</t>
  </si>
  <si>
    <t>PGTEFT3925</t>
  </si>
  <si>
    <t>V2019/184</t>
  </si>
  <si>
    <t>PGTEFT3926</t>
  </si>
  <si>
    <t>V2019/185</t>
  </si>
  <si>
    <t>PGTEFT3927</t>
  </si>
  <si>
    <t>V2019/186</t>
  </si>
  <si>
    <t>688365</t>
  </si>
  <si>
    <t>PENANG ROADSHOW @ CHINA</t>
  </si>
  <si>
    <t>V2019/187</t>
  </si>
  <si>
    <t>688366</t>
  </si>
  <si>
    <t>V2019/188</t>
  </si>
  <si>
    <t>688367</t>
  </si>
  <si>
    <t>V2019/189</t>
  </si>
  <si>
    <t>688368</t>
  </si>
  <si>
    <t>LAST FRI SAT SUN FOR THE MONTH</t>
  </si>
  <si>
    <t>V2019/190</t>
  </si>
  <si>
    <t>V2019/191</t>
  </si>
  <si>
    <t>V2019/192</t>
  </si>
  <si>
    <t>PGTEFT3928</t>
  </si>
  <si>
    <t>V2019/193</t>
  </si>
  <si>
    <t>PGTEFT3929</t>
  </si>
  <si>
    <t>V2019/194</t>
  </si>
  <si>
    <t>PGTEFT3930</t>
  </si>
  <si>
    <t>V2019/195</t>
  </si>
  <si>
    <t>PGTEFT3931</t>
  </si>
  <si>
    <t>V2019/196</t>
  </si>
  <si>
    <t>PGTEFT3932</t>
  </si>
  <si>
    <t>V2019/197</t>
  </si>
  <si>
    <t>PGTEFT3933</t>
  </si>
  <si>
    <t>V2019/198</t>
  </si>
  <si>
    <t>PGTEFT3934</t>
  </si>
  <si>
    <t>COPYWRITING / TRANSLATIONS</t>
  </si>
  <si>
    <t>V2019/200</t>
  </si>
  <si>
    <t>PGTEFT3936</t>
  </si>
  <si>
    <t>V2019/201</t>
  </si>
  <si>
    <t>PGTEFT3937</t>
  </si>
  <si>
    <t>V2019/202</t>
  </si>
  <si>
    <t>PGTEFT3938</t>
  </si>
  <si>
    <t>HOT AIR BALLON FIESTA</t>
  </si>
  <si>
    <t>V2019/203</t>
  </si>
  <si>
    <t>PGTEFT3939</t>
  </si>
  <si>
    <t>V2019/204</t>
  </si>
  <si>
    <t>PGTEFT3940</t>
  </si>
  <si>
    <t>LI JYNN</t>
  </si>
  <si>
    <t>V2019/205</t>
  </si>
  <si>
    <t>PGTEFT3941</t>
  </si>
  <si>
    <t>V2019/206</t>
  </si>
  <si>
    <t>PGTEFT3942</t>
  </si>
  <si>
    <t>PRINTING OF PUBLICATION/BROCHURES</t>
  </si>
  <si>
    <t>V2019/207</t>
  </si>
  <si>
    <t>PGTEFT3943</t>
  </si>
  <si>
    <t>V2019/208</t>
  </si>
  <si>
    <t>PGTEFT3944</t>
  </si>
  <si>
    <t>TELEPHONE/EMAIL/FAX</t>
  </si>
  <si>
    <t>V2019/209</t>
  </si>
  <si>
    <t>PGTEFT3945</t>
  </si>
  <si>
    <t>V2019/210</t>
  </si>
  <si>
    <t>PGTEFT3946</t>
  </si>
  <si>
    <t>V2019/211</t>
  </si>
  <si>
    <t>PGTEFT3947</t>
  </si>
  <si>
    <t>V2019/199</t>
  </si>
  <si>
    <t>PGTEFT3935</t>
  </si>
  <si>
    <t>KAKI CREATION</t>
  </si>
  <si>
    <t>V2019/212</t>
  </si>
  <si>
    <t>OR 00972</t>
  </si>
  <si>
    <t>OR 00973</t>
  </si>
  <si>
    <t>OR 00974</t>
  </si>
  <si>
    <t>OR 00975</t>
  </si>
  <si>
    <t>OR 00976</t>
  </si>
  <si>
    <t>V2019/213</t>
  </si>
  <si>
    <t>PGTEFT3948</t>
  </si>
  <si>
    <t>V2019/214</t>
  </si>
  <si>
    <t>PGTEFT3949</t>
  </si>
  <si>
    <t>TACTICAL CAMPAIGN - JAPAN</t>
  </si>
  <si>
    <t>V2019/215</t>
  </si>
  <si>
    <t>PGTEFT3950</t>
  </si>
  <si>
    <t>V2019/216</t>
  </si>
  <si>
    <t>PGTEFT3951</t>
  </si>
  <si>
    <t>PG TRAVELLERS MAP</t>
  </si>
  <si>
    <t>V2019/217</t>
  </si>
  <si>
    <t>PGTEFT3952</t>
  </si>
  <si>
    <t>V2019/218</t>
  </si>
  <si>
    <t>PGTEFT3953</t>
  </si>
  <si>
    <t>V2019/219</t>
  </si>
  <si>
    <t>PGTEFT3954</t>
  </si>
  <si>
    <t>V2019/220</t>
  </si>
  <si>
    <t>PGTEFT3955</t>
  </si>
  <si>
    <t>V2019/221</t>
  </si>
  <si>
    <t>PGTEFT3956</t>
  </si>
  <si>
    <t>V2019/222</t>
  </si>
  <si>
    <t>688369</t>
  </si>
  <si>
    <t>V2019/223</t>
  </si>
  <si>
    <t>688370</t>
  </si>
  <si>
    <t>V2019/224</t>
  </si>
  <si>
    <t>688371</t>
  </si>
  <si>
    <t>OR 00977</t>
  </si>
  <si>
    <t>OR 00978</t>
  </si>
  <si>
    <t>PBB473841</t>
  </si>
  <si>
    <t>V2019/225</t>
  </si>
  <si>
    <t>VIETNAM INT TRAVEL MART</t>
  </si>
  <si>
    <t>OR 00979</t>
  </si>
  <si>
    <t>EFTP111201</t>
  </si>
  <si>
    <t>OR 00980</t>
  </si>
  <si>
    <t>EFTP111207</t>
  </si>
  <si>
    <t>OR 00981</t>
  </si>
  <si>
    <t>CITI448223</t>
  </si>
  <si>
    <t>OR 00982</t>
  </si>
  <si>
    <t>MBB982202</t>
  </si>
  <si>
    <t>HAN CHIANG COLLEGE</t>
  </si>
  <si>
    <t>V2019/226</t>
  </si>
  <si>
    <t>PGTEGFT397</t>
  </si>
  <si>
    <t>WELCOMING PECEPTION</t>
  </si>
  <si>
    <t>V2019/227</t>
  </si>
  <si>
    <t>PGTEGFT398</t>
  </si>
  <si>
    <t>PUBLICITY - OTHER EVENT</t>
  </si>
  <si>
    <t>V2019/228</t>
  </si>
  <si>
    <t>PGTEFT3959</t>
  </si>
  <si>
    <t>PENANG TRAVELLER'S MAP</t>
  </si>
  <si>
    <t>V2019/229</t>
  </si>
  <si>
    <t>PGTEFT3960</t>
  </si>
  <si>
    <t>V2019/230</t>
  </si>
  <si>
    <t>PGTEFT3961</t>
  </si>
  <si>
    <t>V2019/231</t>
  </si>
  <si>
    <t>PGTEFT3962</t>
  </si>
  <si>
    <t>V2019/232</t>
  </si>
  <si>
    <t>PGTEFT3963</t>
  </si>
  <si>
    <t>V2019/233</t>
  </si>
  <si>
    <t>PGTEFT3964</t>
  </si>
  <si>
    <t>V2019/234</t>
  </si>
  <si>
    <t>PGTEFT3965</t>
  </si>
  <si>
    <t>V2019/235</t>
  </si>
  <si>
    <t>PGTEFT3966</t>
  </si>
  <si>
    <t>V2019/236</t>
  </si>
  <si>
    <t>PGTEFT3967</t>
  </si>
  <si>
    <t>V2019/238</t>
  </si>
  <si>
    <t>PGTEFT3969</t>
  </si>
  <si>
    <t>V2019/239</t>
  </si>
  <si>
    <t>PGTEFT3970</t>
  </si>
  <si>
    <t>V2019/240</t>
  </si>
  <si>
    <t>PGTEFT3971</t>
  </si>
  <si>
    <t>WELCOMING RECPTION</t>
  </si>
  <si>
    <t>V2019/241</t>
  </si>
  <si>
    <t>PGTEFT3972</t>
  </si>
  <si>
    <t>V2019/242</t>
  </si>
  <si>
    <t>PGTEFT3973</t>
  </si>
  <si>
    <t>V2019/243</t>
  </si>
  <si>
    <t>PGTEFT3974</t>
  </si>
  <si>
    <t>WELCOMUNG RECEPTION</t>
  </si>
  <si>
    <t>V2019/244</t>
  </si>
  <si>
    <t>PGTEFT3975</t>
  </si>
  <si>
    <t>V2019/245</t>
  </si>
  <si>
    <t>PGTEFT3976</t>
  </si>
  <si>
    <t>V2019/246</t>
  </si>
  <si>
    <t>PGTEFT3977</t>
  </si>
  <si>
    <t>V2019/247</t>
  </si>
  <si>
    <t>PGTEFT3978</t>
  </si>
  <si>
    <t>ADJ</t>
  </si>
  <si>
    <t>V2019/248</t>
  </si>
  <si>
    <t>PGTEFT3979</t>
  </si>
  <si>
    <t>V2019/249</t>
  </si>
  <si>
    <t>PGTEFT3980</t>
  </si>
  <si>
    <t>V2019/250</t>
  </si>
  <si>
    <t>PGTEFT3981</t>
  </si>
  <si>
    <t>V2019/251</t>
  </si>
  <si>
    <t>PGTEFT3982</t>
  </si>
  <si>
    <t>V2019/252</t>
  </si>
  <si>
    <t>PGTEFT3983</t>
  </si>
  <si>
    <t>BANNER/STREAMERS &amp; ARTWORK</t>
  </si>
  <si>
    <t>V2019/253</t>
  </si>
  <si>
    <t>PGTEFT3984</t>
  </si>
  <si>
    <t>V2019/254</t>
  </si>
  <si>
    <t>PGTEFT3985</t>
  </si>
  <si>
    <t>V2019/255</t>
  </si>
  <si>
    <t>PGTEFT3986</t>
  </si>
  <si>
    <t>V2019/256</t>
  </si>
  <si>
    <t>PGTEFT3987</t>
  </si>
  <si>
    <t>V2019/257</t>
  </si>
  <si>
    <t>PGTEFT3988</t>
  </si>
  <si>
    <t>V2019/258</t>
  </si>
  <si>
    <t>PGTEFT3989</t>
  </si>
  <si>
    <t>V2019/259</t>
  </si>
  <si>
    <t>PGTEFT3990</t>
  </si>
  <si>
    <t>V2019/260</t>
  </si>
  <si>
    <t>PGTEFT3991</t>
  </si>
  <si>
    <t>V2019/261</t>
  </si>
  <si>
    <t>688372</t>
  </si>
  <si>
    <t>ADVERTISEMENT - RADIO</t>
  </si>
  <si>
    <t>V2019/262</t>
  </si>
  <si>
    <t>688373</t>
  </si>
  <si>
    <t>CHINA ROADSHOW</t>
  </si>
  <si>
    <t>V2019/263</t>
  </si>
  <si>
    <t>688374</t>
  </si>
  <si>
    <t>V2019/264</t>
  </si>
  <si>
    <t>688375</t>
  </si>
  <si>
    <t>CALENDER OF EVENTS</t>
  </si>
  <si>
    <t>V2019/265</t>
  </si>
  <si>
    <t>688376</t>
  </si>
  <si>
    <t>OR 00983</t>
  </si>
  <si>
    <t>CIMB317147</t>
  </si>
  <si>
    <t>PROVISIONAL OF TAXATION</t>
  </si>
  <si>
    <t>V2019/237</t>
  </si>
  <si>
    <t>PGTEFT3968</t>
  </si>
  <si>
    <t>HERITAGE WALK &amp; TOUR/SUNDAY EVENTS</t>
  </si>
  <si>
    <t>V2019/271</t>
  </si>
  <si>
    <t>688377</t>
  </si>
  <si>
    <t>HOT AIR BALLOON</t>
  </si>
  <si>
    <t>V2019/272</t>
  </si>
  <si>
    <t>V2019/273</t>
  </si>
  <si>
    <t>PENANG ROADSHOW - KOREA</t>
  </si>
  <si>
    <t>V2019/274</t>
  </si>
  <si>
    <t>V2019/275</t>
  </si>
  <si>
    <t>ADS-MAGAZINE</t>
  </si>
  <si>
    <t>V2019/276</t>
  </si>
  <si>
    <t>PENANG ROADSHOW-KOREA</t>
  </si>
  <si>
    <t>V2019/277</t>
  </si>
  <si>
    <t>V2019/278</t>
  </si>
  <si>
    <t>EXP PNG 2020 ROADSHOW - KOREA</t>
  </si>
  <si>
    <t>V2019/281</t>
  </si>
  <si>
    <t>V2019/280</t>
  </si>
  <si>
    <t>PGTEFT3997</t>
  </si>
  <si>
    <t>V2019/283</t>
  </si>
  <si>
    <t>PGTEFT3998</t>
  </si>
  <si>
    <t>V2019/284</t>
  </si>
  <si>
    <t>PGTEFT3999</t>
  </si>
  <si>
    <t>CALENDAR OF EVENTS/TRADE SHOW BOOKLET</t>
  </si>
  <si>
    <t>V2019/285</t>
  </si>
  <si>
    <t>PGTEFT4000</t>
  </si>
  <si>
    <t>SOUVENIRS/GIFTS</t>
  </si>
  <si>
    <t>V2019/286</t>
  </si>
  <si>
    <t>PGTEFT4001</t>
  </si>
  <si>
    <t>HERITAGE WALKABOUT TOUR</t>
  </si>
  <si>
    <t>V2019/287</t>
  </si>
  <si>
    <t>PGTEFT4002</t>
  </si>
  <si>
    <t>V2019/288</t>
  </si>
  <si>
    <t>PGTEFT4003</t>
  </si>
  <si>
    <t>V2019/289</t>
  </si>
  <si>
    <t>PGTEFT4004</t>
  </si>
  <si>
    <t>V2019/290</t>
  </si>
  <si>
    <t>PGTEFT4005</t>
  </si>
  <si>
    <t>V2019/291</t>
  </si>
  <si>
    <t>PGTEFT4006</t>
  </si>
  <si>
    <t>V2019/292</t>
  </si>
  <si>
    <t>PGTEFT4007</t>
  </si>
  <si>
    <t>ITB BERLIN</t>
  </si>
  <si>
    <t>V2019/293</t>
  </si>
  <si>
    <t>PGTEFT4008</t>
  </si>
  <si>
    <t>V2019/294</t>
  </si>
  <si>
    <t>PGTEFT4009</t>
  </si>
  <si>
    <t>V2019/295</t>
  </si>
  <si>
    <t>PGTEFT4010</t>
  </si>
  <si>
    <t>PRINTING OF PUBLICATIONS</t>
  </si>
  <si>
    <t>V2019/296</t>
  </si>
  <si>
    <t>PGTEFT4011</t>
  </si>
  <si>
    <t>PENANG ROADSHOW @ KOREA</t>
  </si>
  <si>
    <t>V2019/297</t>
  </si>
  <si>
    <t>688378</t>
  </si>
  <si>
    <t>V2019/298</t>
  </si>
  <si>
    <t>688379</t>
  </si>
  <si>
    <t>V2019/279</t>
  </si>
  <si>
    <t>PARTNERSHIP CAMPAIGN WITH AA INDO</t>
  </si>
  <si>
    <t>OR 00984</t>
  </si>
  <si>
    <t>CIMB684070</t>
  </si>
  <si>
    <t>OR 00985</t>
  </si>
  <si>
    <t>PENANG SPECIALIST HOSPITAL SDN BHD</t>
  </si>
  <si>
    <t>KPJ HOSPITAL</t>
  </si>
  <si>
    <t>V2019/299</t>
  </si>
  <si>
    <t>PGTEFT4012</t>
  </si>
  <si>
    <t>V2019/266</t>
  </si>
  <si>
    <t>CIMB - MAR'19</t>
  </si>
  <si>
    <t>V2019/267</t>
  </si>
  <si>
    <t>PGTEFT3992</t>
  </si>
  <si>
    <t>KWSP - CONTRIBUTION MAR'19</t>
  </si>
  <si>
    <t>V2019/268</t>
  </si>
  <si>
    <t>PGTEFT3993</t>
  </si>
  <si>
    <t>SOCSO - CONTRIBUTION MAR'19</t>
  </si>
  <si>
    <t>V2019/269</t>
  </si>
  <si>
    <t>PGTEFT3994</t>
  </si>
  <si>
    <t>EIS - CONTRIBUTION MAR'19</t>
  </si>
  <si>
    <t>V2019/270</t>
  </si>
  <si>
    <t>PGTEFT3995</t>
  </si>
  <si>
    <t>PCB - CONTRIBUTION MAR'19</t>
  </si>
  <si>
    <t>JV19/03/04</t>
  </si>
  <si>
    <t>BEING BANK CHARGES FOR MAR'19</t>
  </si>
  <si>
    <t>V2019/300</t>
  </si>
  <si>
    <t>PGTEFT4013</t>
  </si>
  <si>
    <t>V2019/301</t>
  </si>
  <si>
    <t>PGTEFT4014</t>
  </si>
  <si>
    <t>V2019/302</t>
  </si>
  <si>
    <t>PGTEFT4015</t>
  </si>
  <si>
    <t>PROVISONAL FOR TAXATION</t>
  </si>
  <si>
    <t>V2019/303</t>
  </si>
  <si>
    <t>688387</t>
  </si>
  <si>
    <t>OR 00986</t>
  </si>
  <si>
    <t>MBB919882</t>
  </si>
  <si>
    <t>KOAY BENG HONG</t>
  </si>
  <si>
    <t>V20191303A</t>
  </si>
  <si>
    <t>CHINA XIAMEN INT LEISURE TOURISM EXPO</t>
  </si>
  <si>
    <t>V2019/304</t>
  </si>
  <si>
    <t>PGTEFT4016</t>
  </si>
  <si>
    <t>V2019/305</t>
  </si>
  <si>
    <t>PGTEFT4017</t>
  </si>
  <si>
    <t>V2019/306</t>
  </si>
  <si>
    <t>PGTEFT4018</t>
  </si>
  <si>
    <t>V2019/307</t>
  </si>
  <si>
    <t>PGTEFT4019</t>
  </si>
  <si>
    <t>V2019/308</t>
  </si>
  <si>
    <t>PGTEFT4020</t>
  </si>
  <si>
    <t>ACCOUNTING FEES</t>
  </si>
  <si>
    <t>V2019/309</t>
  </si>
  <si>
    <t>PGTEFT4021</t>
  </si>
  <si>
    <t>CONSIGNMENT SALES-FEB'18</t>
  </si>
  <si>
    <t>V2019/310</t>
  </si>
  <si>
    <t>PGTEFT4022</t>
  </si>
  <si>
    <t>V2019/311</t>
  </si>
  <si>
    <t>PGTEFT4023</t>
  </si>
  <si>
    <t>SURVENIRS/GIFTS</t>
  </si>
  <si>
    <t>V2019/312</t>
  </si>
  <si>
    <t>PGTEFT4024</t>
  </si>
  <si>
    <t>CONSIGNMENT SALES-FEB'19</t>
  </si>
  <si>
    <t>V2019/313</t>
  </si>
  <si>
    <t>PGTEFT4025</t>
  </si>
  <si>
    <t>KATAK CREATION</t>
  </si>
  <si>
    <t>CONSIGNMENT SALES-DEC'17</t>
  </si>
  <si>
    <t>V2019/314</t>
  </si>
  <si>
    <t>PGTEFT4026</t>
  </si>
  <si>
    <t>V2019/315</t>
  </si>
  <si>
    <t>PGTEFT4027</t>
  </si>
  <si>
    <t>TIC-OFFICE UPKEEP &amp; EXPENSES</t>
  </si>
  <si>
    <t>V2019/316</t>
  </si>
  <si>
    <t>PGTEFT4028</t>
  </si>
  <si>
    <t>V2019/317</t>
  </si>
  <si>
    <t>PGTEFT4029</t>
  </si>
  <si>
    <t>V2019/318</t>
  </si>
  <si>
    <t>PGTEFT4030</t>
  </si>
  <si>
    <t>STUDIO HOWARD</t>
  </si>
  <si>
    <t>CONSIGNMENT SALE - NOV'18</t>
  </si>
  <si>
    <t>V2019/319</t>
  </si>
  <si>
    <t>PGTEFT4031</t>
  </si>
  <si>
    <t>V2019/320</t>
  </si>
  <si>
    <t>PGTEFT4032</t>
  </si>
  <si>
    <t>V2019/321</t>
  </si>
  <si>
    <t>PGTEFT4033</t>
  </si>
  <si>
    <t>V2019/322</t>
  </si>
  <si>
    <t>PGTEFT4034</t>
  </si>
  <si>
    <t>QATAR AIRWAY ALGERIA FAM</t>
  </si>
  <si>
    <t>V2019/323</t>
  </si>
  <si>
    <t>PGTEFT4035</t>
  </si>
  <si>
    <t>V2019/324</t>
  </si>
  <si>
    <t>PGTEFT4036</t>
  </si>
  <si>
    <t>V2019/325</t>
  </si>
  <si>
    <t>PGTEFT4037</t>
  </si>
  <si>
    <t>V2019/326</t>
  </si>
  <si>
    <t>PGTEFT4038</t>
  </si>
  <si>
    <t>V2019/327</t>
  </si>
  <si>
    <t>PGTEFT4039</t>
  </si>
  <si>
    <t>HOT AIR BALLOON RECCE</t>
  </si>
  <si>
    <t>V2019/328</t>
  </si>
  <si>
    <t>PGTEFT4040</t>
  </si>
  <si>
    <t>V2019/329</t>
  </si>
  <si>
    <t>PGTEFT4041</t>
  </si>
  <si>
    <t>V2019/330</t>
  </si>
  <si>
    <t>V2019/331</t>
  </si>
  <si>
    <t>PGTEFT4043</t>
  </si>
  <si>
    <t>V2019/332</t>
  </si>
  <si>
    <t>PGTEFT4044</t>
  </si>
  <si>
    <t>V2019/333</t>
  </si>
  <si>
    <t>PGTEFT4045</t>
  </si>
  <si>
    <t>V2019/334</t>
  </si>
  <si>
    <t>PGTEFT4046</t>
  </si>
  <si>
    <t>V2019/335</t>
  </si>
  <si>
    <t>PGTEFT4047</t>
  </si>
  <si>
    <t>WELCOMING RECEPTION ,</t>
  </si>
  <si>
    <t>HERITASGE WALK SUNDAY EVENT</t>
  </si>
  <si>
    <t>V2019/337</t>
  </si>
  <si>
    <t>PGTEFT4049</t>
  </si>
  <si>
    <t>V2019/336</t>
  </si>
  <si>
    <t>PGTEFT4048</t>
  </si>
  <si>
    <t>V2019/338</t>
  </si>
  <si>
    <t>688380</t>
  </si>
  <si>
    <t>V2019/339</t>
  </si>
  <si>
    <t>688384</t>
  </si>
  <si>
    <t>V2019/340</t>
  </si>
  <si>
    <t>688382</t>
  </si>
  <si>
    <t>V2019/341</t>
  </si>
  <si>
    <t>688383</t>
  </si>
  <si>
    <t>ADS -OUTDOOR</t>
  </si>
  <si>
    <t>V2019/342</t>
  </si>
  <si>
    <t>ADS- MAGAZINE</t>
  </si>
  <si>
    <t>V2019/343</t>
  </si>
  <si>
    <t>V2019/344</t>
  </si>
  <si>
    <t>V2019/369</t>
  </si>
  <si>
    <t>688391</t>
  </si>
  <si>
    <t>OR 00987</t>
  </si>
  <si>
    <t>TUNKU ABDUL RAHMAN UNIVERSITY COLLEGE</t>
  </si>
  <si>
    <t>(PG BRANCH CAMPUS)</t>
  </si>
  <si>
    <t>V2019/347</t>
  </si>
  <si>
    <t>V2019/348</t>
  </si>
  <si>
    <t>PGTEFT4051</t>
  </si>
  <si>
    <t>PHOT/VIDEO ARCHIVING</t>
  </si>
  <si>
    <t>V2019/349</t>
  </si>
  <si>
    <t>PGTEFT4052</t>
  </si>
  <si>
    <t>V2019/350</t>
  </si>
  <si>
    <t>PGTEFT4053</t>
  </si>
  <si>
    <t>V2019/351</t>
  </si>
  <si>
    <t>PGTEFT4054</t>
  </si>
  <si>
    <t>V2019/352</t>
  </si>
  <si>
    <t>PGTEFT4055</t>
  </si>
  <si>
    <t>V2019/353</t>
  </si>
  <si>
    <t>PGTEFT4056</t>
  </si>
  <si>
    <t>PENANG ROADSHOW @ CHIANA</t>
  </si>
  <si>
    <t>SZ,CHENGDU &amp; BEIJING</t>
  </si>
  <si>
    <t>V2019/354</t>
  </si>
  <si>
    <t>PGTEFT4057</t>
  </si>
  <si>
    <t>V2019/355</t>
  </si>
  <si>
    <t>PGTEFT4058</t>
  </si>
  <si>
    <t>V2019/356</t>
  </si>
  <si>
    <t>PGTEFT4059</t>
  </si>
  <si>
    <t>V2019/357</t>
  </si>
  <si>
    <t>PGTEFT4060</t>
  </si>
  <si>
    <t>V2019/358</t>
  </si>
  <si>
    <t>PGTEFT4061</t>
  </si>
  <si>
    <t>SECRETARIAL FEE</t>
  </si>
  <si>
    <t>V2019/359</t>
  </si>
  <si>
    <t>PGTEFT4062</t>
  </si>
  <si>
    <t>V2019/360</t>
  </si>
  <si>
    <t>PGTEFT4063</t>
  </si>
  <si>
    <t>V2019/361</t>
  </si>
  <si>
    <t>PGTEFT4064</t>
  </si>
  <si>
    <t>V2019/362</t>
  </si>
  <si>
    <t>PGTEFT4065</t>
  </si>
  <si>
    <t>V2019/363</t>
  </si>
  <si>
    <t>PGTEFT4066</t>
  </si>
  <si>
    <t>V2019/364</t>
  </si>
  <si>
    <t>PGTEFT4067</t>
  </si>
  <si>
    <t>AIR ASIA X FUKOKA TRAVEL AGENT &amp; MEDIA</t>
  </si>
  <si>
    <t>1-4/03/2019</t>
  </si>
  <si>
    <t>V2019/365</t>
  </si>
  <si>
    <t>PGTEFT4068</t>
  </si>
  <si>
    <t>V2019/366</t>
  </si>
  <si>
    <t>PGTEFT4069</t>
  </si>
  <si>
    <t>V2019/367</t>
  </si>
  <si>
    <t>PGTEFT4070</t>
  </si>
  <si>
    <t>EXPERIENCE PENANG ROADSHOW @ KOREA</t>
  </si>
  <si>
    <t>V2019/368</t>
  </si>
  <si>
    <t>688386</t>
  </si>
  <si>
    <t>V2019/345</t>
  </si>
  <si>
    <t>ITB CHINA</t>
  </si>
  <si>
    <t>V2019/346</t>
  </si>
  <si>
    <t>JV19/04/05</t>
  </si>
  <si>
    <t>BEING DEPOSIT OF CASH TO CIMB BANK</t>
  </si>
  <si>
    <t>ON 17/4/19</t>
  </si>
  <si>
    <t>V2019/375</t>
  </si>
  <si>
    <t>PGTEFT4075</t>
  </si>
  <si>
    <t>V2019/376</t>
  </si>
  <si>
    <t>PGTEFT4076</t>
  </si>
  <si>
    <t>OR 00988</t>
  </si>
  <si>
    <t>V2019/377</t>
  </si>
  <si>
    <t>PGTEFT4077</t>
  </si>
  <si>
    <t>V2019/378</t>
  </si>
  <si>
    <t>PGTEFT4078</t>
  </si>
  <si>
    <t>PEINTING OF PUBLICATIONS/BROUCHURES</t>
  </si>
  <si>
    <t>V2019/379</t>
  </si>
  <si>
    <t>PGTEFT4079</t>
  </si>
  <si>
    <t>V2019/380</t>
  </si>
  <si>
    <t>PGTEFT4080</t>
  </si>
  <si>
    <t>V2019/381</t>
  </si>
  <si>
    <t>PGTEFT4081</t>
  </si>
  <si>
    <t>V2019/382</t>
  </si>
  <si>
    <t>PGTEFT4082</t>
  </si>
  <si>
    <t>ADS - MAGAZINE</t>
  </si>
  <si>
    <t>V2019/383</t>
  </si>
  <si>
    <t>PGTEFT4083</t>
  </si>
  <si>
    <t>V2019/384</t>
  </si>
  <si>
    <t>PGTEFT4084</t>
  </si>
  <si>
    <t>EPY 2020 PENANG ROADSHOW IN KOREA</t>
  </si>
  <si>
    <t>V2019/385</t>
  </si>
  <si>
    <t>PGTEFT4085</t>
  </si>
  <si>
    <t>V2019/386</t>
  </si>
  <si>
    <t>PGTEFT4086</t>
  </si>
  <si>
    <t>V2019/387</t>
  </si>
  <si>
    <t>PGTEFT4087</t>
  </si>
  <si>
    <t>V2019/388</t>
  </si>
  <si>
    <t>PGTEFT4088</t>
  </si>
  <si>
    <t>V2019/389</t>
  </si>
  <si>
    <t>PGTEFT4089</t>
  </si>
  <si>
    <t>V2019/390</t>
  </si>
  <si>
    <t>PGTEFT4090</t>
  </si>
  <si>
    <t>V2019/391</t>
  </si>
  <si>
    <t>PGTEFT4091</t>
  </si>
  <si>
    <t>V2019/392</t>
  </si>
  <si>
    <t>PGTEFT4092</t>
  </si>
  <si>
    <t>V2019/393</t>
  </si>
  <si>
    <t>PGTEFT4093</t>
  </si>
  <si>
    <t>STAFF UNIFORM</t>
  </si>
  <si>
    <t>V2019/394</t>
  </si>
  <si>
    <t>PGTEFT4094</t>
  </si>
  <si>
    <t>WELCOME RECEPTION</t>
  </si>
  <si>
    <t>V2019/395</t>
  </si>
  <si>
    <t>PGTEFT4095</t>
  </si>
  <si>
    <t>WELCOMEING RECEPTION</t>
  </si>
  <si>
    <t>V2019/396</t>
  </si>
  <si>
    <t>PGTEFT4096</t>
  </si>
  <si>
    <t>V2019/399</t>
  </si>
  <si>
    <t>688390</t>
  </si>
  <si>
    <t>V2019/397</t>
  </si>
  <si>
    <t>688388</t>
  </si>
  <si>
    <t>JV19/04/06</t>
  </si>
  <si>
    <t>ON 29/4/19</t>
  </si>
  <si>
    <t>V2019/400</t>
  </si>
  <si>
    <t>PGTEFT4097</t>
  </si>
  <si>
    <t>V2019/401</t>
  </si>
  <si>
    <t>PGTEFT4098</t>
  </si>
  <si>
    <t>V2019/3987</t>
  </si>
  <si>
    <t>6883898</t>
  </si>
  <si>
    <t>EPY PENANG 2020 ROADSHOW IN KOREA</t>
  </si>
  <si>
    <t>V2019/370</t>
  </si>
  <si>
    <t>CIMB - APR'19</t>
  </si>
  <si>
    <t>V2019/371</t>
  </si>
  <si>
    <t>PGTEFT4071</t>
  </si>
  <si>
    <t>KWSP - CONTRIBUTION APR'19</t>
  </si>
  <si>
    <t>V2019/372</t>
  </si>
  <si>
    <t>PGTEFT4072</t>
  </si>
  <si>
    <t>SOCSO - CONTRIBUTION APR'19</t>
  </si>
  <si>
    <t>V2019/373</t>
  </si>
  <si>
    <t>PGTEFT4073</t>
  </si>
  <si>
    <t>EIS - CONTRIBUTION APR'19</t>
  </si>
  <si>
    <t>V2019/374</t>
  </si>
  <si>
    <t>PGTEFT4074</t>
  </si>
  <si>
    <t>PCB - CONTRIBUTION APR'19</t>
  </si>
  <si>
    <t>JV19/04/03</t>
  </si>
  <si>
    <t>BEING BANK CHARGES FOR APR'19</t>
  </si>
  <si>
    <t xml:space="preserve">Rental </t>
  </si>
  <si>
    <t>Grant</t>
  </si>
  <si>
    <t>Provision for Tax</t>
  </si>
  <si>
    <t>Accrual</t>
  </si>
  <si>
    <t xml:space="preserve">Grant </t>
  </si>
  <si>
    <t>Publicity</t>
  </si>
  <si>
    <t>Photo/Video</t>
  </si>
  <si>
    <t>T.Promotion</t>
  </si>
  <si>
    <t>Other Receivable</t>
  </si>
  <si>
    <t>Hosting</t>
  </si>
  <si>
    <t>Copywriting</t>
  </si>
  <si>
    <t>Mobile Apps</t>
  </si>
  <si>
    <t>Creditors</t>
  </si>
  <si>
    <t>Photostat</t>
  </si>
  <si>
    <t>Levy - China Roadshow</t>
  </si>
  <si>
    <t xml:space="preserve">Training </t>
  </si>
  <si>
    <t>Ads - Outdoor</t>
  </si>
  <si>
    <t>ALLOWANCE</t>
  </si>
  <si>
    <t>MEDICAL FEE</t>
  </si>
  <si>
    <t>OVERTIME</t>
  </si>
  <si>
    <t>Mileage</t>
  </si>
  <si>
    <t>Motor</t>
  </si>
  <si>
    <t>Accounting</t>
  </si>
  <si>
    <t>Telephone</t>
  </si>
  <si>
    <t>Allowance</t>
  </si>
  <si>
    <t>Overtime</t>
  </si>
  <si>
    <t>Socso</t>
  </si>
  <si>
    <t>Deposits</t>
  </si>
  <si>
    <t>Refreshment</t>
  </si>
  <si>
    <t>HAB</t>
  </si>
  <si>
    <t>Stationery</t>
  </si>
  <si>
    <t>Postage</t>
  </si>
  <si>
    <t>PMED</t>
  </si>
  <si>
    <t>STMMD</t>
  </si>
  <si>
    <t>Website</t>
  </si>
  <si>
    <t>Printing</t>
  </si>
  <si>
    <t>Office upkeep</t>
  </si>
  <si>
    <t>Ads - Billboard</t>
  </si>
  <si>
    <t>professional</t>
  </si>
  <si>
    <t>Tel</t>
  </si>
  <si>
    <t>Study Penang</t>
  </si>
  <si>
    <t>Salary</t>
  </si>
  <si>
    <t xml:space="preserve">Medical </t>
  </si>
  <si>
    <t>Ovetime</t>
  </si>
  <si>
    <t>Bank Charges</t>
  </si>
  <si>
    <t>KWSP</t>
  </si>
  <si>
    <t xml:space="preserve">Socso </t>
  </si>
  <si>
    <t xml:space="preserve">EIS </t>
  </si>
  <si>
    <t>PCB</t>
  </si>
  <si>
    <t>RENTAL</t>
  </si>
  <si>
    <t>V2019/130</t>
  </si>
  <si>
    <t>PGTEFT3886</t>
  </si>
  <si>
    <t>COURTESY VISIT TO SHENZHEN/</t>
  </si>
  <si>
    <t>ADVERTISEMENT - SOCIAL MEDIA</t>
  </si>
  <si>
    <t>PROVISIONAL FOR TAXATION</t>
  </si>
  <si>
    <t>Provision</t>
  </si>
  <si>
    <t>Provisional</t>
  </si>
  <si>
    <t>MBB</t>
  </si>
  <si>
    <t>Local Travel</t>
  </si>
  <si>
    <t>Shenzhen</t>
  </si>
  <si>
    <t>Ads - Social Media</t>
  </si>
  <si>
    <t>Video Production</t>
  </si>
  <si>
    <t xml:space="preserve">Publicity </t>
  </si>
  <si>
    <t xml:space="preserve">Electricity </t>
  </si>
  <si>
    <t>Cash</t>
  </si>
  <si>
    <t>China Roadshow</t>
  </si>
  <si>
    <t>State - T.Promotion</t>
  </si>
  <si>
    <t>Deposit refund</t>
  </si>
  <si>
    <t>Insurance</t>
  </si>
  <si>
    <t>Professional fee</t>
  </si>
  <si>
    <t>Medical Fee</t>
  </si>
  <si>
    <t>Upkeep of MV</t>
  </si>
  <si>
    <t xml:space="preserve">Hosting </t>
  </si>
  <si>
    <t>Upkeep MV</t>
  </si>
  <si>
    <t>EPF</t>
  </si>
  <si>
    <t>EIS</t>
  </si>
  <si>
    <t>Rental</t>
  </si>
  <si>
    <t>ANNUAL DINNER</t>
  </si>
  <si>
    <t>accounting</t>
  </si>
  <si>
    <t>copywriting</t>
  </si>
  <si>
    <t>Tactical</t>
  </si>
  <si>
    <t>Asian Food &amp; Cul</t>
  </si>
  <si>
    <t>Pop Up Containers</t>
  </si>
  <si>
    <t>Annual Dinner</t>
  </si>
  <si>
    <t>Ads - outdoor</t>
  </si>
  <si>
    <t>PIFF</t>
  </si>
  <si>
    <t>Electricity</t>
  </si>
  <si>
    <t xml:space="preserve">Banner </t>
  </si>
  <si>
    <t>Ads - Radio</t>
  </si>
  <si>
    <t>Tax</t>
  </si>
  <si>
    <t>Ads - Mag</t>
  </si>
  <si>
    <t>Souvenirs</t>
  </si>
  <si>
    <t>CRUISES BROCHURE</t>
  </si>
  <si>
    <t>MEDAN FAIR</t>
  </si>
  <si>
    <t>Other Income</t>
  </si>
  <si>
    <t>Xiamen</t>
  </si>
  <si>
    <t>T. promotion</t>
  </si>
  <si>
    <t>Mobile app</t>
  </si>
  <si>
    <t>Eletricity</t>
  </si>
  <si>
    <t>Ads - mag</t>
  </si>
  <si>
    <t>Photostating &amp; Otherso/Others</t>
  </si>
  <si>
    <t>Ads - Social</t>
  </si>
  <si>
    <t>Secretarial</t>
  </si>
  <si>
    <t>Uniform</t>
  </si>
  <si>
    <t>Medical fee</t>
  </si>
  <si>
    <t>T.promotion</t>
  </si>
  <si>
    <t>Accrual - Levy</t>
  </si>
  <si>
    <t>Ads - Levy</t>
  </si>
  <si>
    <t>ITB China</t>
  </si>
  <si>
    <t>Date : 11/10/2019</t>
  </si>
  <si>
    <t>V2019/402</t>
  </si>
  <si>
    <t>PGTEFT4099</t>
  </si>
  <si>
    <t>V2019/403</t>
  </si>
  <si>
    <t>PGTEFT4100</t>
  </si>
  <si>
    <t>V2019/404</t>
  </si>
  <si>
    <t>PGTEFT4101</t>
  </si>
  <si>
    <t>V2019/405</t>
  </si>
  <si>
    <t>PGTEFT4102</t>
  </si>
  <si>
    <t>V2019/407</t>
  </si>
  <si>
    <t>PGTEFT4104</t>
  </si>
  <si>
    <t>V2019/408</t>
  </si>
  <si>
    <t>PGTEFT4105</t>
  </si>
  <si>
    <t>V2019/409</t>
  </si>
  <si>
    <t>PGTEFT4106</t>
  </si>
  <si>
    <t>V2019/406</t>
  </si>
  <si>
    <t>PGTEFT4103</t>
  </si>
  <si>
    <t>OR 00990</t>
  </si>
  <si>
    <t>V2019/410</t>
  </si>
  <si>
    <t>PGTEFT4107</t>
  </si>
  <si>
    <t>V2019/411</t>
  </si>
  <si>
    <t>PGTEFT4108</t>
  </si>
  <si>
    <t>V2019/412</t>
  </si>
  <si>
    <t>PGTEFT4109</t>
  </si>
  <si>
    <t>V2019/413</t>
  </si>
  <si>
    <t>PGTEFT4110</t>
  </si>
  <si>
    <t>V2019/414</t>
  </si>
  <si>
    <t>PGTEFT4111</t>
  </si>
  <si>
    <t>V2019/415</t>
  </si>
  <si>
    <t>PGTEFT4112</t>
  </si>
  <si>
    <t>V2019/416</t>
  </si>
  <si>
    <t>PGTEFT4113</t>
  </si>
  <si>
    <t>V2019/417</t>
  </si>
  <si>
    <t>PGTEFT4114</t>
  </si>
  <si>
    <t>HEKTY PUBLISHING SDN BHD</t>
  </si>
  <si>
    <t>V2019/418</t>
  </si>
  <si>
    <t>PGTEFT4115</t>
  </si>
  <si>
    <t>MOUNT MIRIAM CANCER HOSTIPAL</t>
  </si>
  <si>
    <t>V2019/419</t>
  </si>
  <si>
    <t>PGTEFT4116</t>
  </si>
  <si>
    <t>CLEMENT LIANG CHOW MING</t>
  </si>
  <si>
    <t>V2019/420</t>
  </si>
  <si>
    <t>PGTEFT4117</t>
  </si>
  <si>
    <t>V2019/421</t>
  </si>
  <si>
    <t>PGTEFT4118</t>
  </si>
  <si>
    <t>V2019/422</t>
  </si>
  <si>
    <t>PGTEFT4119</t>
  </si>
  <si>
    <t>V2019/423</t>
  </si>
  <si>
    <t>PGTEFT4120</t>
  </si>
  <si>
    <t>ADVERTISMENT - OUTDOOR</t>
  </si>
  <si>
    <t>V2019/424</t>
  </si>
  <si>
    <t>PGTEFT4121</t>
  </si>
  <si>
    <t>SOURVENIRS / GIFT</t>
  </si>
  <si>
    <t>V2019/425</t>
  </si>
  <si>
    <t>PGTEFT4122</t>
  </si>
  <si>
    <t>V2019/426</t>
  </si>
  <si>
    <t>PGTEFT4123</t>
  </si>
  <si>
    <t>TOH KIM HOCK</t>
  </si>
  <si>
    <t>V2019/427</t>
  </si>
  <si>
    <t>PGTEFT4124</t>
  </si>
  <si>
    <t>TOUR &amp; INCENTIVE BOOKLET</t>
  </si>
  <si>
    <t>V2019/428</t>
  </si>
  <si>
    <t>PGTEFT4125</t>
  </si>
  <si>
    <t>V2019/429</t>
  </si>
  <si>
    <t>PGTEFT4126</t>
  </si>
  <si>
    <t>V2019/430</t>
  </si>
  <si>
    <t>PGTEFT4127</t>
  </si>
  <si>
    <t>PUBLICITY - PG HILL FESTIVALS</t>
  </si>
  <si>
    <t>PUBLICITY-G'TOWN FESTIVALS,G'TOWN HERITA</t>
  </si>
  <si>
    <t>V2019/431</t>
  </si>
  <si>
    <t>PGTEFT4128</t>
  </si>
  <si>
    <t>V2019/432</t>
  </si>
  <si>
    <t>PGTEFT4129</t>
  </si>
  <si>
    <t>V2019/433</t>
  </si>
  <si>
    <t>PGTEFT4130</t>
  </si>
  <si>
    <t>YEAP KAM MOEY</t>
  </si>
  <si>
    <t>V2019/434</t>
  </si>
  <si>
    <t>PGTEFT4131</t>
  </si>
  <si>
    <t>V2019/435</t>
  </si>
  <si>
    <t>PGTEFT4132</t>
  </si>
  <si>
    <t>V2019/436</t>
  </si>
  <si>
    <t>PGTEFT4133</t>
  </si>
  <si>
    <t>V2019/437</t>
  </si>
  <si>
    <t>PGTEFT4134</t>
  </si>
  <si>
    <t>V2019/438</t>
  </si>
  <si>
    <t>688394</t>
  </si>
  <si>
    <t>FOOD TRAILS</t>
  </si>
  <si>
    <t>V2019/439</t>
  </si>
  <si>
    <t>688393</t>
  </si>
  <si>
    <t>MATTA TRAVEL EXCHANGES&amp;FATA</t>
  </si>
  <si>
    <t>V2019/440</t>
  </si>
  <si>
    <t>688396</t>
  </si>
  <si>
    <t>PUBLICITY - G'TOWN FESTIVAL, PG HILL FES</t>
  </si>
  <si>
    <t>PUBLICITY - G'TOWN HERITAGE CELEBRATION,</t>
  </si>
  <si>
    <t>V2019/440A</t>
  </si>
  <si>
    <t>V2019/441</t>
  </si>
  <si>
    <t>QATAR MARKETING CAMPAIGN</t>
  </si>
  <si>
    <t>V2019/442</t>
  </si>
  <si>
    <t>TRADE BROCHURE</t>
  </si>
  <si>
    <t>V2019/443</t>
  </si>
  <si>
    <t>V2019/444</t>
  </si>
  <si>
    <t>688397</t>
  </si>
  <si>
    <t>TACTICAL CAMPAIGN - CHINA</t>
  </si>
  <si>
    <t>V2019/445</t>
  </si>
  <si>
    <t>688398</t>
  </si>
  <si>
    <t>V2019/446</t>
  </si>
  <si>
    <t>PGTEFT4135</t>
  </si>
  <si>
    <t>V2019/447</t>
  </si>
  <si>
    <t>PGTEFT4136</t>
  </si>
  <si>
    <t>OR 00991</t>
  </si>
  <si>
    <t>OCBC002714</t>
  </si>
  <si>
    <t>FLAGSTAFF HOLDINGS SDN BHD</t>
  </si>
  <si>
    <t>V2019/454</t>
  </si>
  <si>
    <t>PGTEFT4141</t>
  </si>
  <si>
    <t>V2019/455</t>
  </si>
  <si>
    <t>PGTEFT4142</t>
  </si>
  <si>
    <t>V2019/456</t>
  </si>
  <si>
    <t>PGTEFT4143</t>
  </si>
  <si>
    <t>V2019/457</t>
  </si>
  <si>
    <t>PGTEFT4144</t>
  </si>
  <si>
    <t>V2019/458</t>
  </si>
  <si>
    <t>PGTEFT4145</t>
  </si>
  <si>
    <t>V2019/459</t>
  </si>
  <si>
    <t>PGTEFT4146</t>
  </si>
  <si>
    <t>V2019/460</t>
  </si>
  <si>
    <t>PGTEFT4147</t>
  </si>
  <si>
    <t>V2019/461</t>
  </si>
  <si>
    <t>PGTEFT4148</t>
  </si>
  <si>
    <t>V2019/462</t>
  </si>
  <si>
    <t>PGTEFT4149</t>
  </si>
  <si>
    <t>V2019/463</t>
  </si>
  <si>
    <t>PGTEFT4150</t>
  </si>
  <si>
    <t>V2019/464</t>
  </si>
  <si>
    <t>PGTEFT4151</t>
  </si>
  <si>
    <t>V2019/465</t>
  </si>
  <si>
    <t>PGTEFT4152</t>
  </si>
  <si>
    <t>V2019/466</t>
  </si>
  <si>
    <t>PGTEFT4153</t>
  </si>
  <si>
    <t>V2019/467</t>
  </si>
  <si>
    <t>PGTEFT4154</t>
  </si>
  <si>
    <t>V2019/468</t>
  </si>
  <si>
    <t>PGTEFT4155</t>
  </si>
  <si>
    <t>MATA TRAVEL EXCHANGES &amp; FATA</t>
  </si>
  <si>
    <t>V2019/469</t>
  </si>
  <si>
    <t>688400</t>
  </si>
  <si>
    <t>V2019/470</t>
  </si>
  <si>
    <t>PGTEFT4156</t>
  </si>
  <si>
    <t>V2019/471</t>
  </si>
  <si>
    <t>PGTEFT4157</t>
  </si>
  <si>
    <t>OR 00992</t>
  </si>
  <si>
    <t>RHB043342</t>
  </si>
  <si>
    <t>OR 00993</t>
  </si>
  <si>
    <t>UOB370517</t>
  </si>
  <si>
    <t>G HOTEL</t>
  </si>
  <si>
    <t>V2019/472</t>
  </si>
  <si>
    <t>PGTEFT4158</t>
  </si>
  <si>
    <t>V2019/473</t>
  </si>
  <si>
    <t>PGTEFT4159</t>
  </si>
  <si>
    <t>V2019/474</t>
  </si>
  <si>
    <t>PGTEFT4160</t>
  </si>
  <si>
    <t>V2019/475</t>
  </si>
  <si>
    <t>PGTEFT4161</t>
  </si>
  <si>
    <t>V2019/476</t>
  </si>
  <si>
    <t>PGTEFT4162</t>
  </si>
  <si>
    <t>V2019/477</t>
  </si>
  <si>
    <t>PGTEFT4163</t>
  </si>
  <si>
    <t>V2019/478</t>
  </si>
  <si>
    <t>PGTEFT4164</t>
  </si>
  <si>
    <t>V2019/479</t>
  </si>
  <si>
    <t>PGTEFT4165</t>
  </si>
  <si>
    <t>V2019/480</t>
  </si>
  <si>
    <t>PGTEFT4166</t>
  </si>
  <si>
    <t>V2019/481</t>
  </si>
  <si>
    <t>PGTEFT4167</t>
  </si>
  <si>
    <t>V2019/482</t>
  </si>
  <si>
    <t>PGTEFT4168</t>
  </si>
  <si>
    <t>TRAINEE &amp; TRAINER ALLOWANCE</t>
  </si>
  <si>
    <t>V2019/483</t>
  </si>
  <si>
    <t>688401</t>
  </si>
  <si>
    <t>V2019/484</t>
  </si>
  <si>
    <t>688402</t>
  </si>
  <si>
    <t>PUBLICITY - G'TOWN FESTIVAL</t>
  </si>
  <si>
    <t>PUBLICITY - PENANG HILL FESTIVAL</t>
  </si>
  <si>
    <t>V2019/485</t>
  </si>
  <si>
    <t>688403</t>
  </si>
  <si>
    <t>V2019/486</t>
  </si>
  <si>
    <t>688404</t>
  </si>
  <si>
    <t>LAST FRI SAT SUN FOR THE MTH - MAY'19</t>
  </si>
  <si>
    <t>OR 00994</t>
  </si>
  <si>
    <t>CIMB008256</t>
  </si>
  <si>
    <t>OR 00995</t>
  </si>
  <si>
    <t>V2019/448</t>
  </si>
  <si>
    <t>CIMB - MAY'19</t>
  </si>
  <si>
    <t>V2019/449</t>
  </si>
  <si>
    <t>PGTEFT4137</t>
  </si>
  <si>
    <t>KWSP - CONTRIBUTION MAY'19</t>
  </si>
  <si>
    <t>V2019/450</t>
  </si>
  <si>
    <t>PGTEFT4138</t>
  </si>
  <si>
    <t>SOCSO - CONTRIBUTION MAY'19</t>
  </si>
  <si>
    <t>V2019/451</t>
  </si>
  <si>
    <t>PGTEFT4139</t>
  </si>
  <si>
    <t>EIS - CONTRIBUTION MAY'19</t>
  </si>
  <si>
    <t>V2019/452</t>
  </si>
  <si>
    <t>PGTEFT4140</t>
  </si>
  <si>
    <t>PCB - CONTRIBUTION MAY'19</t>
  </si>
  <si>
    <t>V2019/453</t>
  </si>
  <si>
    <t>BANTUAN KHAS KEWANGAN 2019</t>
  </si>
  <si>
    <t>JV19/05/04</t>
  </si>
  <si>
    <t>BEING SHORT PAYMENMT FOR V2019/463</t>
  </si>
  <si>
    <t>JV19/05/05</t>
  </si>
  <si>
    <t>BEING BANK CHARGES FOR MAY'19</t>
  </si>
  <si>
    <t>OR 00996</t>
  </si>
  <si>
    <t>BUTTERFLY HOUSE(PG)SDN BHD</t>
  </si>
  <si>
    <t>V2019/487</t>
  </si>
  <si>
    <t>PGTEFT4169</t>
  </si>
  <si>
    <t>V2019/488</t>
  </si>
  <si>
    <t>PGTEFT4170</t>
  </si>
  <si>
    <t>V2019/489</t>
  </si>
  <si>
    <t>PGTEFT4171</t>
  </si>
  <si>
    <t>V2019/490</t>
  </si>
  <si>
    <t>PGTEFT4172</t>
  </si>
  <si>
    <t>V2019/491</t>
  </si>
  <si>
    <t>PGTEFT4173</t>
  </si>
  <si>
    <t>V2019/492</t>
  </si>
  <si>
    <t>PGTEFT4174</t>
  </si>
  <si>
    <t>V2019/493</t>
  </si>
  <si>
    <t>PGTEFT4175</t>
  </si>
  <si>
    <t>OR 00997</t>
  </si>
  <si>
    <t>PPH PLAZA SDN BHD</t>
  </si>
  <si>
    <t>THE PRESTIGE HOTEL</t>
  </si>
  <si>
    <t>V2019/520</t>
  </si>
  <si>
    <t>V2019/521</t>
  </si>
  <si>
    <t>V2019/494</t>
  </si>
  <si>
    <t>PGTEFT4176</t>
  </si>
  <si>
    <t>V2019/495</t>
  </si>
  <si>
    <t>PGTEFT4177</t>
  </si>
  <si>
    <t>V2019/496</t>
  </si>
  <si>
    <t>PGTEFT4178</t>
  </si>
  <si>
    <t>V2019/497</t>
  </si>
  <si>
    <t>PGTEFT4179</t>
  </si>
  <si>
    <t>V2019/498</t>
  </si>
  <si>
    <t>PGTEFT4180</t>
  </si>
  <si>
    <t>V2019/499</t>
  </si>
  <si>
    <t>PGTEFT4181</t>
  </si>
  <si>
    <t>V2019/500</t>
  </si>
  <si>
    <t>PGTEFT4182</t>
  </si>
  <si>
    <t>V2019/501</t>
  </si>
  <si>
    <t>PGTEFT4183</t>
  </si>
  <si>
    <t>COMPUTERS</t>
  </si>
  <si>
    <t>V2019/502</t>
  </si>
  <si>
    <t>PGTEFT4184</t>
  </si>
  <si>
    <t>V2019/503</t>
  </si>
  <si>
    <t>PGTEFT4185</t>
  </si>
  <si>
    <t>V2019/504</t>
  </si>
  <si>
    <t>PGTEFT4186</t>
  </si>
  <si>
    <t>V2019/505</t>
  </si>
  <si>
    <t>PGTEFT4187</t>
  </si>
  <si>
    <t>V2019/506</t>
  </si>
  <si>
    <t>PGTEFT4188</t>
  </si>
  <si>
    <t>V2019/507</t>
  </si>
  <si>
    <t>PGTEFT4189</t>
  </si>
  <si>
    <t>V2019/508</t>
  </si>
  <si>
    <t>PGTEFT4190</t>
  </si>
  <si>
    <t>V2019/509</t>
  </si>
  <si>
    <t>PGTEFT4191</t>
  </si>
  <si>
    <t>V2019/510</t>
  </si>
  <si>
    <t>PGTEFT4192</t>
  </si>
  <si>
    <t>V2019/511</t>
  </si>
  <si>
    <t>PGTEFT4193</t>
  </si>
  <si>
    <t>V2019/512</t>
  </si>
  <si>
    <t>PGTEFT4194</t>
  </si>
  <si>
    <t>V2019/513</t>
  </si>
  <si>
    <t>PGTEFT4195</t>
  </si>
  <si>
    <t>V2019/514</t>
  </si>
  <si>
    <t>PGTEFT4196</t>
  </si>
  <si>
    <t>V2019/515</t>
  </si>
  <si>
    <t>PGTEFT4197</t>
  </si>
  <si>
    <t>V2019/516</t>
  </si>
  <si>
    <t>PGTEFT4198</t>
  </si>
  <si>
    <t>V2019/517</t>
  </si>
  <si>
    <t>ASIAN FOOD &amp; CULTURAL FESTIVAL</t>
  </si>
  <si>
    <t>V2019/518</t>
  </si>
  <si>
    <t>688405</t>
  </si>
  <si>
    <t>PUBLICITY - G'TOWN HERITAGE CELEBRATIONS</t>
  </si>
  <si>
    <t>V2019/519</t>
  </si>
  <si>
    <t>688408</t>
  </si>
  <si>
    <t>V2019/522</t>
  </si>
  <si>
    <t>V2019/530</t>
  </si>
  <si>
    <t>PENANG ROADSHOW-BANGKOK</t>
  </si>
  <si>
    <t>V2019/531</t>
  </si>
  <si>
    <t>OR 00998</t>
  </si>
  <si>
    <t>OR 00999</t>
  </si>
  <si>
    <t>SHANGRI-LA'S RASA SAYANG RESORT&amp;SPA</t>
  </si>
  <si>
    <t>V2019/523</t>
  </si>
  <si>
    <t>PGTEFT4199</t>
  </si>
  <si>
    <t>V2019/524</t>
  </si>
  <si>
    <t>688409</t>
  </si>
  <si>
    <t>V2019/525</t>
  </si>
  <si>
    <t>PGTEFT4200</t>
  </si>
  <si>
    <t>V2019/526</t>
  </si>
  <si>
    <t>PGTEFT4201</t>
  </si>
  <si>
    <t>CLEANING SERV.FOR PGT,TIC&amp;CONFR.-MAY'19</t>
  </si>
  <si>
    <t>V2019/527</t>
  </si>
  <si>
    <t>PGTEFT4202</t>
  </si>
  <si>
    <t>V2019/528</t>
  </si>
  <si>
    <t>PGTEFT4203</t>
  </si>
  <si>
    <t>V2019/529</t>
  </si>
  <si>
    <t>PGTEFT4204</t>
  </si>
  <si>
    <t>DINNER HOSTING, LOCAL TRAVEL</t>
  </si>
  <si>
    <t>V2019/532</t>
  </si>
  <si>
    <t>ADVERTISEMENT - MAGAZINES</t>
  </si>
  <si>
    <t>V2019/533</t>
  </si>
  <si>
    <t>V2019/534</t>
  </si>
  <si>
    <t>688410</t>
  </si>
  <si>
    <t>V2019/535</t>
  </si>
  <si>
    <t>688411</t>
  </si>
  <si>
    <t>V2019/536</t>
  </si>
  <si>
    <t>688412</t>
  </si>
  <si>
    <t>LAST FRI SAT SUN FOR THE MONTH - APR'19</t>
  </si>
  <si>
    <t>OR01000</t>
  </si>
  <si>
    <t>HOLIDAY INN RESORT PENANG</t>
  </si>
  <si>
    <t>OR01001</t>
  </si>
  <si>
    <t>EFTP115162</t>
  </si>
  <si>
    <t>V2019/537</t>
  </si>
  <si>
    <t>688413</t>
  </si>
  <si>
    <t>V2019/538</t>
  </si>
  <si>
    <t>688414</t>
  </si>
  <si>
    <t>OR 01002</t>
  </si>
  <si>
    <t>CIMB072207</t>
  </si>
  <si>
    <t>BAGAN SPECIALIST CENTRE SDN BHD</t>
  </si>
  <si>
    <t>V2019/539</t>
  </si>
  <si>
    <t>688415</t>
  </si>
  <si>
    <t>V2019/540</t>
  </si>
  <si>
    <t>PGTEFT4205</t>
  </si>
  <si>
    <t>V2019/541</t>
  </si>
  <si>
    <t>PGTEFT4206</t>
  </si>
  <si>
    <t>V2019/542</t>
  </si>
  <si>
    <t>PGTEFT4207</t>
  </si>
  <si>
    <t>V2019/543</t>
  </si>
  <si>
    <t>PGTEFT4208</t>
  </si>
  <si>
    <t>PYMT PGT05-19INV</t>
  </si>
  <si>
    <t>V2019/544</t>
  </si>
  <si>
    <t>PGTEFT4209</t>
  </si>
  <si>
    <t>V2019/545</t>
  </si>
  <si>
    <t>PGTEFT4210</t>
  </si>
  <si>
    <t>V2019/546</t>
  </si>
  <si>
    <t>PGTEFT4211</t>
  </si>
  <si>
    <t>V2019/547</t>
  </si>
  <si>
    <t>PGTEFT4212</t>
  </si>
  <si>
    <t>PYMT FOR KKCN19-IV0021</t>
  </si>
  <si>
    <t>V2019/548</t>
  </si>
  <si>
    <t>PGTEFT4213</t>
  </si>
  <si>
    <t>V2019/549</t>
  </si>
  <si>
    <t>PGTEFT4214</t>
  </si>
  <si>
    <t>PENELOPE YUEN LI JYNN</t>
  </si>
  <si>
    <t>PYMT FOR 25 (POSTCARD-KOPITIAM)</t>
  </si>
  <si>
    <t>V2019/550</t>
  </si>
  <si>
    <t>PGTEFT4215</t>
  </si>
  <si>
    <t>V2019/551</t>
  </si>
  <si>
    <t>PGTEFT4216</t>
  </si>
  <si>
    <t>V2019/552</t>
  </si>
  <si>
    <t>PGTEFT4217</t>
  </si>
  <si>
    <t>LUNCH/DINNER HOSTING</t>
  </si>
  <si>
    <t>V2019/553</t>
  </si>
  <si>
    <t>PGTEFT4218</t>
  </si>
  <si>
    <t>V2019/554</t>
  </si>
  <si>
    <t>PGTEFT4219</t>
  </si>
  <si>
    <t>WELCOMING RECEPTION,</t>
  </si>
  <si>
    <t>V2019/555</t>
  </si>
  <si>
    <t>PGTEFT4220</t>
  </si>
  <si>
    <t>V2019/556</t>
  </si>
  <si>
    <t>PGTEFT4221</t>
  </si>
  <si>
    <t>V2019/557</t>
  </si>
  <si>
    <t>PGTEFT4222</t>
  </si>
  <si>
    <t>V2019/558</t>
  </si>
  <si>
    <t>PGTEFT4223</t>
  </si>
  <si>
    <t>V2019/559</t>
  </si>
  <si>
    <t>PGTEFT4224</t>
  </si>
  <si>
    <t>V2019/560</t>
  </si>
  <si>
    <t>688416</t>
  </si>
  <si>
    <t>ASIAN FOOD 7 CULTURAL FESTIVAL</t>
  </si>
  <si>
    <t>V2019/561</t>
  </si>
  <si>
    <t>688417</t>
  </si>
  <si>
    <t>V2019/562</t>
  </si>
  <si>
    <t>688418</t>
  </si>
  <si>
    <t>V2019/563</t>
  </si>
  <si>
    <t>688419</t>
  </si>
  <si>
    <t>OR 01003</t>
  </si>
  <si>
    <t>GENESIS IVF &amp; WOMEN'S SPECIALIST CENTRE</t>
  </si>
  <si>
    <t>OR 01004</t>
  </si>
  <si>
    <t>PACIFIC WORLD DESTINATION EAST SDN BHD</t>
  </si>
  <si>
    <t>OR 01006</t>
  </si>
  <si>
    <t>CIMB092385</t>
  </si>
  <si>
    <t>LONE PINE HOTEL</t>
  </si>
  <si>
    <t>OR 01005</t>
  </si>
  <si>
    <t>OR 01007</t>
  </si>
  <si>
    <t>OR 01008</t>
  </si>
  <si>
    <t>EFTP115332</t>
  </si>
  <si>
    <t>V2019/569</t>
  </si>
  <si>
    <t>PGTEFT4229</t>
  </si>
  <si>
    <t>PENANG CENTRE PF EDUCATION TOURISM</t>
  </si>
  <si>
    <t>V2019/570</t>
  </si>
  <si>
    <t>PGTEFT4230</t>
  </si>
  <si>
    <t>V2019/571</t>
  </si>
  <si>
    <t>PGTEFT4231</t>
  </si>
  <si>
    <t>V2019/572</t>
  </si>
  <si>
    <t>PGTEFT4232</t>
  </si>
  <si>
    <t>V2019/573</t>
  </si>
  <si>
    <t>PGTEFT4233</t>
  </si>
  <si>
    <t>V2019/574</t>
  </si>
  <si>
    <t>PGTEFT4234</t>
  </si>
  <si>
    <t>V2019/575</t>
  </si>
  <si>
    <t>PGTEFT4235</t>
  </si>
  <si>
    <t>V2019/576</t>
  </si>
  <si>
    <t>PGTEFT4236</t>
  </si>
  <si>
    <t>V2019/564</t>
  </si>
  <si>
    <t>CIMB - JUNE'19</t>
  </si>
  <si>
    <t>V2019/565</t>
  </si>
  <si>
    <t>PGTEFT4225</t>
  </si>
  <si>
    <t>KWSP - CONTRIBUTION JUNE'19</t>
  </si>
  <si>
    <t>V2019/566</t>
  </si>
  <si>
    <t>PGTEFT4226</t>
  </si>
  <si>
    <t>SOCSO - CONTRIBUTION JUNE'19</t>
  </si>
  <si>
    <t>V2019/567</t>
  </si>
  <si>
    <t>PGTEFT4227</t>
  </si>
  <si>
    <t>EIS - CONTRIBUTION JUNE'19</t>
  </si>
  <si>
    <t>V2019/568</t>
  </si>
  <si>
    <t>PGTEFT4228</t>
  </si>
  <si>
    <t>PCB - CONTRIBUTION JUNE'19</t>
  </si>
  <si>
    <t>JV19/06/03</t>
  </si>
  <si>
    <t>BEING PAYMENT CANCELLED DUE TO A/C</t>
  </si>
  <si>
    <t>CLOSED-V2019/477</t>
  </si>
  <si>
    <t>JV19/06/04</t>
  </si>
  <si>
    <t>BEING BANK CHARGES FOR JUNE'19</t>
  </si>
  <si>
    <t>V2019/577</t>
  </si>
  <si>
    <t>PGTEFT4237</t>
  </si>
  <si>
    <t>TIC-OFFICE RENTAL &amp; OFFICE RENTAL</t>
  </si>
  <si>
    <t>V2019/578</t>
  </si>
  <si>
    <t>PGTEFT4238</t>
  </si>
  <si>
    <t>V2019/579</t>
  </si>
  <si>
    <t>PGTEFT4239</t>
  </si>
  <si>
    <t>V2019/580</t>
  </si>
  <si>
    <t>PGTEFT4240</t>
  </si>
  <si>
    <t>V2019/581</t>
  </si>
  <si>
    <t>V2019/582</t>
  </si>
  <si>
    <t>PGTEFT4242</t>
  </si>
  <si>
    <t>V2019/583</t>
  </si>
  <si>
    <t>V2019/584</t>
  </si>
  <si>
    <t>PGTEFT4244</t>
  </si>
  <si>
    <t>V2019/585</t>
  </si>
  <si>
    <t>PGTEFT4245</t>
  </si>
  <si>
    <t>V2019/586</t>
  </si>
  <si>
    <t>PGTEFT4246</t>
  </si>
  <si>
    <t>V2019/587</t>
  </si>
  <si>
    <t>PGTEFT4247</t>
  </si>
  <si>
    <t>TOURISM MASTER PLAN</t>
  </si>
  <si>
    <t>V2019/588</t>
  </si>
  <si>
    <t>PGTEFT4248</t>
  </si>
  <si>
    <t>V2019/589</t>
  </si>
  <si>
    <t>PGTEFT4249</t>
  </si>
  <si>
    <t>NEWSPAPER/BOOKS</t>
  </si>
  <si>
    <t>V2019/590</t>
  </si>
  <si>
    <t>PGTEFT4250</t>
  </si>
  <si>
    <t>V2019/591</t>
  </si>
  <si>
    <t>PGTEFT4251</t>
  </si>
  <si>
    <t>V2019/592</t>
  </si>
  <si>
    <t>PGTEFT4252</t>
  </si>
  <si>
    <t>V2019/593</t>
  </si>
  <si>
    <t>PGTEFT4253</t>
  </si>
  <si>
    <t>V2019/594</t>
  </si>
  <si>
    <t>PGTEFT4254</t>
  </si>
  <si>
    <t>V2019/595</t>
  </si>
  <si>
    <t>688420</t>
  </si>
  <si>
    <t>V2019/596</t>
  </si>
  <si>
    <t>688421</t>
  </si>
  <si>
    <t>OR 01009</t>
  </si>
  <si>
    <t>V2019/597</t>
  </si>
  <si>
    <t>PGTEFT4255</t>
  </si>
  <si>
    <t>V2019/598</t>
  </si>
  <si>
    <t>PGTEFT4256</t>
  </si>
  <si>
    <t>V2019/599</t>
  </si>
  <si>
    <t>PGTEFT4257</t>
  </si>
  <si>
    <t>OR 01010</t>
  </si>
  <si>
    <t>AFB346274</t>
  </si>
  <si>
    <t>BOUSTEAD WELD QUAY SDN BHD</t>
  </si>
  <si>
    <t>ROYAL CHULAN PENANG</t>
  </si>
  <si>
    <t>V2019/618</t>
  </si>
  <si>
    <t>V2019/600</t>
  </si>
  <si>
    <t>PGTEFT4258</t>
  </si>
  <si>
    <t>V2019/602</t>
  </si>
  <si>
    <t>PGTEFT4260</t>
  </si>
  <si>
    <t>V2019/603</t>
  </si>
  <si>
    <t>PGTEFT4261</t>
  </si>
  <si>
    <t>V2019/604</t>
  </si>
  <si>
    <t>PGTEFT4262</t>
  </si>
  <si>
    <t>I/TAX CONSULTANCY FEE</t>
  </si>
  <si>
    <t>V2019/605</t>
  </si>
  <si>
    <t>PGTEFT4263</t>
  </si>
  <si>
    <t>TACTICAL CAMPAIGN - MALAYSIA</t>
  </si>
  <si>
    <t>V2019/606</t>
  </si>
  <si>
    <t>PGTEFT4264</t>
  </si>
  <si>
    <t>V2019/607</t>
  </si>
  <si>
    <t>PGTEFT4265</t>
  </si>
  <si>
    <t>V2019/608</t>
  </si>
  <si>
    <t>PGTEFT4266</t>
  </si>
  <si>
    <t>V2019/609</t>
  </si>
  <si>
    <t>PGTEFT4267</t>
  </si>
  <si>
    <t>V2019/610</t>
  </si>
  <si>
    <t>PGTEFT4268</t>
  </si>
  <si>
    <t>V2019/611</t>
  </si>
  <si>
    <t>PGTEFT4269</t>
  </si>
  <si>
    <t>V2019/612</t>
  </si>
  <si>
    <t>PGTEFT4270</t>
  </si>
  <si>
    <t>V2019/613</t>
  </si>
  <si>
    <t>PGTEFT4271</t>
  </si>
  <si>
    <t>NEWSPAPER /BOOKS</t>
  </si>
  <si>
    <t>V2019/614</t>
  </si>
  <si>
    <t>PGTEFT4272</t>
  </si>
  <si>
    <t>V2019/615</t>
  </si>
  <si>
    <t>PGTEFT4273</t>
  </si>
  <si>
    <t>V2019/616</t>
  </si>
  <si>
    <t>688422</t>
  </si>
  <si>
    <t>V2019/617</t>
  </si>
  <si>
    <t>V2019/619</t>
  </si>
  <si>
    <t>PGTEFT4274</t>
  </si>
  <si>
    <t>STREET ART MAP</t>
  </si>
  <si>
    <t>V2019/620</t>
  </si>
  <si>
    <t>PGTEFT4275</t>
  </si>
  <si>
    <t>V2019/621</t>
  </si>
  <si>
    <t>PGTEFT4276</t>
  </si>
  <si>
    <t>V2019/622</t>
  </si>
  <si>
    <t>PGTEFT4277</t>
  </si>
  <si>
    <t>V2019/623</t>
  </si>
  <si>
    <t>PGTEFT4278</t>
  </si>
  <si>
    <t>V2019/624</t>
  </si>
  <si>
    <t>PGTEFT4279</t>
  </si>
  <si>
    <t>V2019/625</t>
  </si>
  <si>
    <t>PGTEFT4280</t>
  </si>
  <si>
    <t>V2019/626</t>
  </si>
  <si>
    <t>PGTEFT4281</t>
  </si>
  <si>
    <t>PRINTING OF PUBLICATION/BROCHURE</t>
  </si>
  <si>
    <t>V2019/627</t>
  </si>
  <si>
    <t>PGTEFT4282</t>
  </si>
  <si>
    <t>V2019/628</t>
  </si>
  <si>
    <t>PGTEFT4283</t>
  </si>
  <si>
    <t>V2019/629</t>
  </si>
  <si>
    <t>PGTEFT4284</t>
  </si>
  <si>
    <t>V2019/630</t>
  </si>
  <si>
    <t>PGTEFT4285</t>
  </si>
  <si>
    <t>V2019/631</t>
  </si>
  <si>
    <t>PGTEFT4286</t>
  </si>
  <si>
    <t>V2019/632</t>
  </si>
  <si>
    <t>PGTEFT4287</t>
  </si>
  <si>
    <t>V2019/633</t>
  </si>
  <si>
    <t>PGTEFT4288</t>
  </si>
  <si>
    <t>V2019/634</t>
  </si>
  <si>
    <t>PGTEFT4289</t>
  </si>
  <si>
    <t>V2019/635</t>
  </si>
  <si>
    <t>PGTEFT4290</t>
  </si>
  <si>
    <t>PENANG ROADSHOW-TAIPEI</t>
  </si>
  <si>
    <t>V2019/636</t>
  </si>
  <si>
    <t>PGTEFT4291</t>
  </si>
  <si>
    <t>V2019/637</t>
  </si>
  <si>
    <t>PGTEFT4292</t>
  </si>
  <si>
    <t>V2019/638</t>
  </si>
  <si>
    <t>PGTEFT4293</t>
  </si>
  <si>
    <t>V2019/639</t>
  </si>
  <si>
    <t>PGTEFT4294</t>
  </si>
  <si>
    <t>V2019/640</t>
  </si>
  <si>
    <t>688423</t>
  </si>
  <si>
    <t>V2019/641</t>
  </si>
  <si>
    <t>688424</t>
  </si>
  <si>
    <t>V2019/642</t>
  </si>
  <si>
    <t>688425</t>
  </si>
  <si>
    <t>PENANG ESPORTS FESTIVAL</t>
  </si>
  <si>
    <t>V2019/643</t>
  </si>
  <si>
    <t>688426</t>
  </si>
  <si>
    <t>V2019/644</t>
  </si>
  <si>
    <t>688427</t>
  </si>
  <si>
    <t>OR 01011</t>
  </si>
  <si>
    <t>UTOPIA HEALTH SDN BHD (DR. SPINE)</t>
  </si>
  <si>
    <t>V2019/645</t>
  </si>
  <si>
    <t>688428</t>
  </si>
  <si>
    <t>V2019/646</t>
  </si>
  <si>
    <t>V2019/647</t>
  </si>
  <si>
    <t>PUBLICITY - 10 DAYS 3 FESTIVAL</t>
  </si>
  <si>
    <t>V2019/648</t>
  </si>
  <si>
    <t>OR 01012</t>
  </si>
  <si>
    <t>V2019/650</t>
  </si>
  <si>
    <t>PGTEFT4296</t>
  </si>
  <si>
    <t>V2019/651</t>
  </si>
  <si>
    <t>PGTEFT4297</t>
  </si>
  <si>
    <t>V2019/652</t>
  </si>
  <si>
    <t>PGTEFT4298</t>
  </si>
  <si>
    <t>V2019/653</t>
  </si>
  <si>
    <t>PGTEFT4299</t>
  </si>
  <si>
    <t>V2019/654</t>
  </si>
  <si>
    <t>688429</t>
  </si>
  <si>
    <t>OR01013</t>
  </si>
  <si>
    <t>OCBC002864</t>
  </si>
  <si>
    <t>V2019/657</t>
  </si>
  <si>
    <t>688430</t>
  </si>
  <si>
    <t>OR 01013</t>
  </si>
  <si>
    <t>V2019/655</t>
  </si>
  <si>
    <t>PGTEFT4300</t>
  </si>
  <si>
    <t>V2019/656</t>
  </si>
  <si>
    <t>PGTEFT4301</t>
  </si>
  <si>
    <t>V2019/658</t>
  </si>
  <si>
    <t>PGTEFT4302</t>
  </si>
  <si>
    <t>V2019/659</t>
  </si>
  <si>
    <t>PGTEFT4303</t>
  </si>
  <si>
    <t>V2019/660</t>
  </si>
  <si>
    <t>PGTEFT4304</t>
  </si>
  <si>
    <t>V2019/661</t>
  </si>
  <si>
    <t>PGTEFT4305</t>
  </si>
  <si>
    <t>CONTRIBUTION/SPONSOR</t>
  </si>
  <si>
    <t>V2019/662</t>
  </si>
  <si>
    <t>PGTEFT4306</t>
  </si>
  <si>
    <t>V2019/663</t>
  </si>
  <si>
    <t>PGTEFT4307</t>
  </si>
  <si>
    <t>V2019/664</t>
  </si>
  <si>
    <t>PGTEFT4308</t>
  </si>
  <si>
    <t>V2019/665</t>
  </si>
  <si>
    <t>PGTEFT4309</t>
  </si>
  <si>
    <t>V2019/666</t>
  </si>
  <si>
    <t>PGTEFT4310</t>
  </si>
  <si>
    <t>V2019/667</t>
  </si>
  <si>
    <t>PGTEFT4311</t>
  </si>
  <si>
    <t>V2019/668</t>
  </si>
  <si>
    <t>PGTEFT4312</t>
  </si>
  <si>
    <t>V2019/669</t>
  </si>
  <si>
    <t>PGTEFT4313</t>
  </si>
  <si>
    <t>V2019/670</t>
  </si>
  <si>
    <t>PGTEFT4314</t>
  </si>
  <si>
    <t>V2019/671</t>
  </si>
  <si>
    <t>PGTEFT4315</t>
  </si>
  <si>
    <t>V2019/672</t>
  </si>
  <si>
    <t>PGTEFT4316</t>
  </si>
  <si>
    <t>V2019/674</t>
  </si>
  <si>
    <t>688431</t>
  </si>
  <si>
    <t>V2019/675</t>
  </si>
  <si>
    <t>688432</t>
  </si>
  <si>
    <t>V2019/676</t>
  </si>
  <si>
    <t>688433</t>
  </si>
  <si>
    <t>PUBLICITY - EPY 2020</t>
  </si>
  <si>
    <t>V2019/677</t>
  </si>
  <si>
    <t>688434</t>
  </si>
  <si>
    <t>V2019/687</t>
  </si>
  <si>
    <t>PGTEFT4323</t>
  </si>
  <si>
    <t>V2019/688</t>
  </si>
  <si>
    <t>PGTEFT4325</t>
  </si>
  <si>
    <t>V2019/689</t>
  </si>
  <si>
    <t>PGTEFT4326</t>
  </si>
  <si>
    <t>TELEKOM MALAYSIA BERHAD</t>
  </si>
  <si>
    <t>V2019/690</t>
  </si>
  <si>
    <t>PGTEFT4327</t>
  </si>
  <si>
    <t>V2019/673</t>
  </si>
  <si>
    <t>V2019/683</t>
  </si>
  <si>
    <t>TACTICAL CAMPAIGN - THAILAND</t>
  </si>
  <si>
    <t>V2019/684</t>
  </si>
  <si>
    <t>PGTEFT4320</t>
  </si>
  <si>
    <t>V2019/685</t>
  </si>
  <si>
    <t>PGTEFT4321</t>
  </si>
  <si>
    <t>V2019/686</t>
  </si>
  <si>
    <t>PGTEFT4322</t>
  </si>
  <si>
    <t>V2019/691</t>
  </si>
  <si>
    <t>PGTEFT4328</t>
  </si>
  <si>
    <t>V2019/678</t>
  </si>
  <si>
    <t>V2019/679</t>
  </si>
  <si>
    <t>KWSP CONTRIBUTION - JULY'19</t>
  </si>
  <si>
    <t>V2019/680</t>
  </si>
  <si>
    <t>PGTEFT4317</t>
  </si>
  <si>
    <t>SOCSO CONTRIBUTION - JULY'19</t>
  </si>
  <si>
    <t>V2019/681</t>
  </si>
  <si>
    <t>PGTEFT4318</t>
  </si>
  <si>
    <t>EIS CONTRIBUTION - JULY'19</t>
  </si>
  <si>
    <t>V2019/682</t>
  </si>
  <si>
    <t>PGTEFT4319</t>
  </si>
  <si>
    <t>PCB CONTRIBUTION - JULY'19</t>
  </si>
  <si>
    <t>JV19/07/03</t>
  </si>
  <si>
    <t>BEING BANK CHARGES FOR JULY'19</t>
  </si>
  <si>
    <t>V2019/692</t>
  </si>
  <si>
    <t>TIC-OFFICE RENTAL,OFFICE RENTAL</t>
  </si>
  <si>
    <t>V2019/693</t>
  </si>
  <si>
    <t>PGTEFT4329</t>
  </si>
  <si>
    <t>V2019/694</t>
  </si>
  <si>
    <t>PGTEFT4330</t>
  </si>
  <si>
    <t>V2019/696</t>
  </si>
  <si>
    <t>PGTEFT4331</t>
  </si>
  <si>
    <t>V2019/697</t>
  </si>
  <si>
    <t>688435</t>
  </si>
  <si>
    <t>V2019/695</t>
  </si>
  <si>
    <t>PENANG ROADSHOW-INDONESIA</t>
  </si>
  <si>
    <t>OR01015</t>
  </si>
  <si>
    <t>OR 01016</t>
  </si>
  <si>
    <t>V2019/698</t>
  </si>
  <si>
    <t>PGTEFT4332</t>
  </si>
  <si>
    <t>V2019/699</t>
  </si>
  <si>
    <t>PGTEFT4333</t>
  </si>
  <si>
    <t>V2019/700</t>
  </si>
  <si>
    <t>PGTEFT4334</t>
  </si>
  <si>
    <t>V2019/701</t>
  </si>
  <si>
    <t>PGTEFT4335</t>
  </si>
  <si>
    <t>V2019/702</t>
  </si>
  <si>
    <t>PGTEFT4336</t>
  </si>
  <si>
    <t>V2019/703</t>
  </si>
  <si>
    <t>PGTEFT4337</t>
  </si>
  <si>
    <t>V2019/704</t>
  </si>
  <si>
    <t>PGTEFT4338</t>
  </si>
  <si>
    <t>V2019/705</t>
  </si>
  <si>
    <t>PGTEFT4339</t>
  </si>
  <si>
    <t>V2019/706</t>
  </si>
  <si>
    <t>PGTEFT4340</t>
  </si>
  <si>
    <t>V2019/707</t>
  </si>
  <si>
    <t>PGTEFT4341</t>
  </si>
  <si>
    <t>V2019/708</t>
  </si>
  <si>
    <t>PGTEFT4342</t>
  </si>
  <si>
    <t>V2019/709</t>
  </si>
  <si>
    <t>PGTEFT4343</t>
  </si>
  <si>
    <t>V2019/710</t>
  </si>
  <si>
    <t>PGTEFT4344</t>
  </si>
  <si>
    <t>V2019/711</t>
  </si>
  <si>
    <t>PGTEFT4345</t>
  </si>
  <si>
    <t>EPY 2020 TIK TOK CAMPAIGN</t>
  </si>
  <si>
    <t>V2019/712</t>
  </si>
  <si>
    <t>PGTEFT4346</t>
  </si>
  <si>
    <t>V2019/713</t>
  </si>
  <si>
    <t>PGTEFT4347</t>
  </si>
  <si>
    <t>V2019/714</t>
  </si>
  <si>
    <t>PGTEFT4348</t>
  </si>
  <si>
    <t>V2019/715</t>
  </si>
  <si>
    <t>PGTEFT4349</t>
  </si>
  <si>
    <t>V2019/716</t>
  </si>
  <si>
    <t>PGTEFT4350</t>
  </si>
  <si>
    <t>V2019/717</t>
  </si>
  <si>
    <t>688436</t>
  </si>
  <si>
    <t>V2019/718</t>
  </si>
  <si>
    <t>PGTEFT4351</t>
  </si>
  <si>
    <t>V2019/719</t>
  </si>
  <si>
    <t>PGTEFT4352</t>
  </si>
  <si>
    <t>V2019/720</t>
  </si>
  <si>
    <t>PGTEFT4353</t>
  </si>
  <si>
    <t>V2019/721</t>
  </si>
  <si>
    <t>688437</t>
  </si>
  <si>
    <t>V2019/722</t>
  </si>
  <si>
    <t>V2019/723</t>
  </si>
  <si>
    <t>PGTEFT4354</t>
  </si>
  <si>
    <t>V2019/724</t>
  </si>
  <si>
    <t>PGTEFT4355</t>
  </si>
  <si>
    <t>V2019/725</t>
  </si>
  <si>
    <t>PGTEFT4356</t>
  </si>
  <si>
    <t>V2019/726</t>
  </si>
  <si>
    <t>PGTEFT4357</t>
  </si>
  <si>
    <t>V2019/727</t>
  </si>
  <si>
    <t>PGTEFT4358</t>
  </si>
  <si>
    <t>V2019/728</t>
  </si>
  <si>
    <t>PGTEFT4359</t>
  </si>
  <si>
    <t>V2019/729</t>
  </si>
  <si>
    <t>PGTEFT4360</t>
  </si>
  <si>
    <t>V2019/730</t>
  </si>
  <si>
    <t>PGTEFT4361</t>
  </si>
  <si>
    <t>V2019/731</t>
  </si>
  <si>
    <t>PGTEFT4362</t>
  </si>
  <si>
    <t>TRAVEL NEWS MARKET STOCKHOLM</t>
  </si>
  <si>
    <t>V2019/732</t>
  </si>
  <si>
    <t>PGTEFT4363</t>
  </si>
  <si>
    <t>V2019/733</t>
  </si>
  <si>
    <t>PGTEFT4364</t>
  </si>
  <si>
    <t>V2019/734</t>
  </si>
  <si>
    <t>PGTEFT4365</t>
  </si>
  <si>
    <t>V2019/735</t>
  </si>
  <si>
    <t>PGTEFT4366</t>
  </si>
  <si>
    <t>V2019/736</t>
  </si>
  <si>
    <t>PGTEFT4367</t>
  </si>
  <si>
    <t>PUBLICITY - G/TOWN FESTIVAL</t>
  </si>
  <si>
    <t>V2019/737</t>
  </si>
  <si>
    <t>PGTEFT4368</t>
  </si>
  <si>
    <t>V2019/738</t>
  </si>
  <si>
    <t>PGTEFT4369</t>
  </si>
  <si>
    <t>V2019/739</t>
  </si>
  <si>
    <t>PGTEFT4370</t>
  </si>
  <si>
    <t>V2019/740</t>
  </si>
  <si>
    <t>PGTEFT4371</t>
  </si>
  <si>
    <t>V2019/741</t>
  </si>
  <si>
    <t>PGTEFT4372</t>
  </si>
  <si>
    <t>V2019/742</t>
  </si>
  <si>
    <t>PGTEFT4373</t>
  </si>
  <si>
    <t>V2019/743</t>
  </si>
  <si>
    <t>PGTEFT4374</t>
  </si>
  <si>
    <t>V2019/744</t>
  </si>
  <si>
    <t>PGTEFT4375</t>
  </si>
  <si>
    <t>OR 01017</t>
  </si>
  <si>
    <t>MBB910620</t>
  </si>
  <si>
    <t>LUCKY 888 SDN BHD</t>
  </si>
  <si>
    <t>V2019/745</t>
  </si>
  <si>
    <t>688438</t>
  </si>
  <si>
    <t>V2019/746</t>
  </si>
  <si>
    <t>688439</t>
  </si>
  <si>
    <t>V2019/747</t>
  </si>
  <si>
    <t>V2019/748</t>
  </si>
  <si>
    <t>OR 01018</t>
  </si>
  <si>
    <t>OBB468101</t>
  </si>
  <si>
    <t>ECO TERRACES DEVELOPMENT SDN BHD</t>
  </si>
  <si>
    <t>V2019/749</t>
  </si>
  <si>
    <t>688440</t>
  </si>
  <si>
    <t>V2019/750</t>
  </si>
  <si>
    <t>688441</t>
  </si>
  <si>
    <t>V2019/751</t>
  </si>
  <si>
    <t>688442</t>
  </si>
  <si>
    <t>V2019/752</t>
  </si>
  <si>
    <t>688443</t>
  </si>
  <si>
    <t>V2019/753</t>
  </si>
  <si>
    <t>688444</t>
  </si>
  <si>
    <t>V2019/754</t>
  </si>
  <si>
    <t>PGTEFT4376</t>
  </si>
  <si>
    <t>.</t>
  </si>
  <si>
    <t>V2019/755</t>
  </si>
  <si>
    <t>PGTEFT4377</t>
  </si>
  <si>
    <t>V2019/756</t>
  </si>
  <si>
    <t>PGTEFT4378</t>
  </si>
  <si>
    <t>V2019/757</t>
  </si>
  <si>
    <t>PGTEFT4379</t>
  </si>
  <si>
    <t>FURNITURE &amp; FITTING</t>
  </si>
  <si>
    <t>V2019/758</t>
  </si>
  <si>
    <t>PGTEFT4380</t>
  </si>
  <si>
    <t>V2019/759</t>
  </si>
  <si>
    <t>PGTEFT4381</t>
  </si>
  <si>
    <t>V2019/760</t>
  </si>
  <si>
    <t>PGTEFT4382</t>
  </si>
  <si>
    <t>V2019/761</t>
  </si>
  <si>
    <t>PGTEFT4383</t>
  </si>
  <si>
    <t>V2019/762</t>
  </si>
  <si>
    <t>PGTEFT4384</t>
  </si>
  <si>
    <t>V2019/763</t>
  </si>
  <si>
    <t>PGTEFT4385</t>
  </si>
  <si>
    <t>CHINA GUANGDONG INT TOURISM INDUSTRY</t>
  </si>
  <si>
    <t>V2019/764</t>
  </si>
  <si>
    <t>PGTEFT4386</t>
  </si>
  <si>
    <t>V2019/765</t>
  </si>
  <si>
    <t>PGTEFT4387</t>
  </si>
  <si>
    <t>V2019/766</t>
  </si>
  <si>
    <t>PGTEFT4388</t>
  </si>
  <si>
    <t>V2019/767</t>
  </si>
  <si>
    <t>PGTEFT4389</t>
  </si>
  <si>
    <t>OFFICE RENOVATION</t>
  </si>
  <si>
    <t>V2019/768</t>
  </si>
  <si>
    <t>688445</t>
  </si>
  <si>
    <t>V2019/769</t>
  </si>
  <si>
    <t>PGTEFT4390</t>
  </si>
  <si>
    <t>V2019/770</t>
  </si>
  <si>
    <t>PGTEFT4391</t>
  </si>
  <si>
    <t>V2019/771</t>
  </si>
  <si>
    <t>PGTEFT4392</t>
  </si>
  <si>
    <t>V2019/772</t>
  </si>
  <si>
    <t>PGTEFT4393</t>
  </si>
  <si>
    <t>V2019/773</t>
  </si>
  <si>
    <t>PGTEFT4394</t>
  </si>
  <si>
    <t>V2019/774</t>
  </si>
  <si>
    <t>PGTEFT4395</t>
  </si>
  <si>
    <t>V2019/775</t>
  </si>
  <si>
    <t>PGTEFT4396</t>
  </si>
  <si>
    <t>V2019/776</t>
  </si>
  <si>
    <t>PGTEFT4397</t>
  </si>
  <si>
    <t>V2019/777</t>
  </si>
  <si>
    <t>PGTEFT4398</t>
  </si>
  <si>
    <t>V2019/778</t>
  </si>
  <si>
    <t>PGTEFT4399</t>
  </si>
  <si>
    <t>V2019/779</t>
  </si>
  <si>
    <t>PGTEFT4400</t>
  </si>
  <si>
    <t>V2019/780</t>
  </si>
  <si>
    <t>PGTEFT4401</t>
  </si>
  <si>
    <t>V2019/781</t>
  </si>
  <si>
    <t>PGTEFT4402</t>
  </si>
  <si>
    <t>V2019/782</t>
  </si>
  <si>
    <t>PGTEFT4403</t>
  </si>
  <si>
    <t>V2019/783</t>
  </si>
  <si>
    <t>PGTEFT4404</t>
  </si>
  <si>
    <t>V2019/784</t>
  </si>
  <si>
    <t>PGTEFT4405</t>
  </si>
  <si>
    <t>V2019/785</t>
  </si>
  <si>
    <t>PGTEFT4406</t>
  </si>
  <si>
    <t>V2019/786</t>
  </si>
  <si>
    <t>688446</t>
  </si>
  <si>
    <t>MAP</t>
  </si>
  <si>
    <t>V2019/787</t>
  </si>
  <si>
    <t>688447</t>
  </si>
  <si>
    <t>V2019/788</t>
  </si>
  <si>
    <t>688448</t>
  </si>
  <si>
    <t>OR 01019</t>
  </si>
  <si>
    <t>V2019/790</t>
  </si>
  <si>
    <t>PGTEFT4407</t>
  </si>
  <si>
    <t>V2019/791</t>
  </si>
  <si>
    <t>PGTEFT4408</t>
  </si>
  <si>
    <t>V2019/792</t>
  </si>
  <si>
    <t>PGTEFT4409</t>
  </si>
  <si>
    <t>TIC-TRAINEE ALLOWANCE</t>
  </si>
  <si>
    <t>V2019/793</t>
  </si>
  <si>
    <t>PGTEFT4410</t>
  </si>
  <si>
    <t>V2019/794</t>
  </si>
  <si>
    <t>PGTEFT4411</t>
  </si>
  <si>
    <t>V2019/800</t>
  </si>
  <si>
    <t>PGTEFT4416</t>
  </si>
  <si>
    <t>V2019/795</t>
  </si>
  <si>
    <t>CIMB - AUG'19</t>
  </si>
  <si>
    <t>V2019/796</t>
  </si>
  <si>
    <t>PGTEFT4412</t>
  </si>
  <si>
    <t>KWSP CONTRIBUTION - AUG'19</t>
  </si>
  <si>
    <t>V2019/797</t>
  </si>
  <si>
    <t>PGTEFT4413</t>
  </si>
  <si>
    <t>SOCSO CONTRIBUTION - AUG'19</t>
  </si>
  <si>
    <t>V2019/798</t>
  </si>
  <si>
    <t>PGTEFT4414</t>
  </si>
  <si>
    <t>EIS CONTRIBUTION - AUG'19</t>
  </si>
  <si>
    <t>V2019/799</t>
  </si>
  <si>
    <t>PGTEFT4415</t>
  </si>
  <si>
    <t>PCB CONTRIBUTION - AUG'19</t>
  </si>
  <si>
    <t>JV19/08/03</t>
  </si>
  <si>
    <t>BEING SHORT PAYMENT FOR IDD USAGE JULY'1</t>
  </si>
  <si>
    <t>(V2019/740)</t>
  </si>
  <si>
    <t>JV19/08/04</t>
  </si>
  <si>
    <t>BEING BANK CHARGES FOR AUG'19</t>
  </si>
  <si>
    <t>V2019/801</t>
  </si>
  <si>
    <t>PGTEFT4417</t>
  </si>
  <si>
    <t>V2019/802</t>
  </si>
  <si>
    <t>PGTEFT4418</t>
  </si>
  <si>
    <t>MILEAGE /TOLL CLAIMS/PETROL</t>
  </si>
  <si>
    <t>V2019/803</t>
  </si>
  <si>
    <t>PGTEFT4419</t>
  </si>
  <si>
    <t>V2019/804</t>
  </si>
  <si>
    <t>PGTEFT4420</t>
  </si>
  <si>
    <t>V2019/805</t>
  </si>
  <si>
    <t>V2019/806</t>
  </si>
  <si>
    <t>PGTEFT4422</t>
  </si>
  <si>
    <t>V2019/807</t>
  </si>
  <si>
    <t>PGTEFT4423</t>
  </si>
  <si>
    <t>V2019/808</t>
  </si>
  <si>
    <t>PGTEFT4424</t>
  </si>
  <si>
    <t>V2019/809</t>
  </si>
  <si>
    <t>PGTEFT4425</t>
  </si>
  <si>
    <t>V2019/810</t>
  </si>
  <si>
    <t>PGTEFT4426</t>
  </si>
  <si>
    <t>V2019/811</t>
  </si>
  <si>
    <t>PGTEFT4427</t>
  </si>
  <si>
    <t>V2019/812</t>
  </si>
  <si>
    <t>PGTEFT4428</t>
  </si>
  <si>
    <t>V2019/813</t>
  </si>
  <si>
    <t>PGTEFT4429</t>
  </si>
  <si>
    <t>V2019/814</t>
  </si>
  <si>
    <t>PGTEFT4430</t>
  </si>
  <si>
    <t>V2019/815</t>
  </si>
  <si>
    <t>PGTEFT4431</t>
  </si>
  <si>
    <t>V2019/816</t>
  </si>
  <si>
    <t>PGTEFT4432</t>
  </si>
  <si>
    <t>V2019/817</t>
  </si>
  <si>
    <t>PGTEFT4433</t>
  </si>
  <si>
    <t>V2019/818</t>
  </si>
  <si>
    <t>PGTEFT4434</t>
  </si>
  <si>
    <t>V2019/819</t>
  </si>
  <si>
    <t>PGTEFT4435</t>
  </si>
  <si>
    <t>ASEAN-CHINA GUIYANG BELT &amp; ROAD CULTURE&amp;</t>
  </si>
  <si>
    <t>WEEK</t>
  </si>
  <si>
    <t>V2019/820</t>
  </si>
  <si>
    <t>PGTEFT4436</t>
  </si>
  <si>
    <t>V2019/821</t>
  </si>
  <si>
    <t>PGTEFT4437</t>
  </si>
  <si>
    <t>V2019/822</t>
  </si>
  <si>
    <t>PGTEFT4438</t>
  </si>
  <si>
    <t>V2019/823</t>
  </si>
  <si>
    <t>PGTEFT4439</t>
  </si>
  <si>
    <t>V2019/824</t>
  </si>
  <si>
    <t>PGTEFT4440</t>
  </si>
  <si>
    <t>V2019/825</t>
  </si>
  <si>
    <t>PGTEFT4441</t>
  </si>
  <si>
    <t>V2019/826</t>
  </si>
  <si>
    <t>PGTEFT4442</t>
  </si>
  <si>
    <t>V2019/827</t>
  </si>
  <si>
    <t>PGTEFT4443</t>
  </si>
  <si>
    <t>V2019/828</t>
  </si>
  <si>
    <t>PGTEFT4444</t>
  </si>
  <si>
    <t>V2019/829</t>
  </si>
  <si>
    <t>PGTEFT4445</t>
  </si>
  <si>
    <t>V2019/830</t>
  </si>
  <si>
    <t>PGTEFT4446</t>
  </si>
  <si>
    <t>V2019/831</t>
  </si>
  <si>
    <t>PGTEFT4447</t>
  </si>
  <si>
    <t>V2019/832</t>
  </si>
  <si>
    <t>PGTEFT4448</t>
  </si>
  <si>
    <t>V2019/833</t>
  </si>
  <si>
    <t>PGTEFT4449</t>
  </si>
  <si>
    <t>V2019/834</t>
  </si>
  <si>
    <t>PGTEFT4450</t>
  </si>
  <si>
    <t>V2019/835</t>
  </si>
  <si>
    <t>PGTEFT4451</t>
  </si>
  <si>
    <t>V2019/836</t>
  </si>
  <si>
    <t>PGTEFT4452</t>
  </si>
  <si>
    <t>V2019/837</t>
  </si>
  <si>
    <t>PGTEFT4453</t>
  </si>
  <si>
    <t>V2019/838</t>
  </si>
  <si>
    <t>PGTEFT4454</t>
  </si>
  <si>
    <t>V2019/839</t>
  </si>
  <si>
    <t>PGTEFT4455</t>
  </si>
  <si>
    <t>V2019/840</t>
  </si>
  <si>
    <t>PGTEFT4456</t>
  </si>
  <si>
    <t>V2019/841</t>
  </si>
  <si>
    <t>PGTEFT4457</t>
  </si>
  <si>
    <t>V2019/842</t>
  </si>
  <si>
    <t>PGTEFT4458</t>
  </si>
  <si>
    <t>V2019/843</t>
  </si>
  <si>
    <t>688449</t>
  </si>
  <si>
    <t>V2019/844</t>
  </si>
  <si>
    <t>688450</t>
  </si>
  <si>
    <t>V2019/845</t>
  </si>
  <si>
    <t>688451</t>
  </si>
  <si>
    <t>V2019/846</t>
  </si>
  <si>
    <t>688452</t>
  </si>
  <si>
    <t>V2019/847</t>
  </si>
  <si>
    <t>688453</t>
  </si>
  <si>
    <t>V2019/848</t>
  </si>
  <si>
    <t>V2019/849</t>
  </si>
  <si>
    <t>688454</t>
  </si>
  <si>
    <t>V2019/850</t>
  </si>
  <si>
    <t>V2019/851</t>
  </si>
  <si>
    <t>PGTEFT4461</t>
  </si>
  <si>
    <t>V2019/852</t>
  </si>
  <si>
    <t>PGTEFT4462</t>
  </si>
  <si>
    <t>V2019/853</t>
  </si>
  <si>
    <t>PGTEFT4463</t>
  </si>
  <si>
    <t>V2019/854</t>
  </si>
  <si>
    <t>PGTEFT4464</t>
  </si>
  <si>
    <t>V2019/855</t>
  </si>
  <si>
    <t>PGTEFT4465</t>
  </si>
  <si>
    <t>V2019/856</t>
  </si>
  <si>
    <t>PGTEFT4466</t>
  </si>
  <si>
    <t>V2019/857</t>
  </si>
  <si>
    <t>PGTEFT4467</t>
  </si>
  <si>
    <t>V2019/858</t>
  </si>
  <si>
    <t>PGTEFT4468</t>
  </si>
  <si>
    <t>V2019/859</t>
  </si>
  <si>
    <t>PGTEFT4469</t>
  </si>
  <si>
    <t>V2019/860</t>
  </si>
  <si>
    <t>688455</t>
  </si>
  <si>
    <t>V2019/861</t>
  </si>
  <si>
    <t>688456</t>
  </si>
  <si>
    <t>V2019/862</t>
  </si>
  <si>
    <t>PGTEFT4473</t>
  </si>
  <si>
    <t>V2019/863</t>
  </si>
  <si>
    <t>PGTEFT4474</t>
  </si>
  <si>
    <t>PUBLICITY - G'TOWN HERITAGE CELEBRATION</t>
  </si>
  <si>
    <t>V2019/864</t>
  </si>
  <si>
    <t>PGTEFT4475</t>
  </si>
  <si>
    <t>V2019/865</t>
  </si>
  <si>
    <t>PGTEFT4476</t>
  </si>
  <si>
    <t>V2019/866</t>
  </si>
  <si>
    <t>PGTEFT4477</t>
  </si>
  <si>
    <t>V2019/867</t>
  </si>
  <si>
    <t>PGTEFT4478</t>
  </si>
  <si>
    <t>V2019/868</t>
  </si>
  <si>
    <t>PGTEFT4479</t>
  </si>
  <si>
    <t>V2019/869</t>
  </si>
  <si>
    <t>688457</t>
  </si>
  <si>
    <t>V2019/870</t>
  </si>
  <si>
    <t>PGTEFT4481</t>
  </si>
  <si>
    <t>V2019/871</t>
  </si>
  <si>
    <t>PGTEFT4482</t>
  </si>
  <si>
    <t>V2019/872</t>
  </si>
  <si>
    <t>PGTEFT4483</t>
  </si>
  <si>
    <t>&amp; EXPENSES</t>
  </si>
  <si>
    <t>V2019/873</t>
  </si>
  <si>
    <t>PGTEFT4484</t>
  </si>
  <si>
    <t>V2019/874</t>
  </si>
  <si>
    <t>PGTEFT4485</t>
  </si>
  <si>
    <t>V2019/875</t>
  </si>
  <si>
    <t>PGTEFT4486</t>
  </si>
  <si>
    <t>V2019/876</t>
  </si>
  <si>
    <t>PGTEFT4487</t>
  </si>
  <si>
    <t>V2019/877</t>
  </si>
  <si>
    <t>PGTEFT4488</t>
  </si>
  <si>
    <t>V2019/878</t>
  </si>
  <si>
    <t>PGTEFT4489</t>
  </si>
  <si>
    <t>V2019/879</t>
  </si>
  <si>
    <t>PGTEFT4490</t>
  </si>
  <si>
    <t>V2019/883</t>
  </si>
  <si>
    <t>CHINA GUANGDONG INT TOURISM INDUSTRY EXO</t>
  </si>
  <si>
    <t>V2019/880</t>
  </si>
  <si>
    <t>688458</t>
  </si>
  <si>
    <t>V2019/881</t>
  </si>
  <si>
    <t>688459</t>
  </si>
  <si>
    <t>V2019/882</t>
  </si>
  <si>
    <t>688460</t>
  </si>
  <si>
    <t>V2019/889</t>
  </si>
  <si>
    <t>PGTEFT4498</t>
  </si>
  <si>
    <t>V2019/890</t>
  </si>
  <si>
    <t>PGTEFT4499</t>
  </si>
  <si>
    <t>V2019/891</t>
  </si>
  <si>
    <t>PGTEFT4500</t>
  </si>
  <si>
    <t>V2019/892</t>
  </si>
  <si>
    <t>688461</t>
  </si>
  <si>
    <t>V2019/893</t>
  </si>
  <si>
    <t>PGTEFT4502</t>
  </si>
  <si>
    <t>V2019/894</t>
  </si>
  <si>
    <t>PGTEFT4503</t>
  </si>
  <si>
    <t>V2019/895</t>
  </si>
  <si>
    <t>PGTEFT4504</t>
  </si>
  <si>
    <t>V2019/896</t>
  </si>
  <si>
    <t>PGTEFT4505</t>
  </si>
  <si>
    <t>V2019/896A</t>
  </si>
  <si>
    <t>688462</t>
  </si>
  <si>
    <t>OR 01021</t>
  </si>
  <si>
    <t>PBB015147</t>
  </si>
  <si>
    <t>DISCOVERY OVERLAND HOLIDAYS</t>
  </si>
  <si>
    <t>OR01020</t>
  </si>
  <si>
    <t>CIMB418230</t>
  </si>
  <si>
    <t>JV19/09/03</t>
  </si>
  <si>
    <t>BEING BANK CHARGES FOR CHANGE OF BANK</t>
  </si>
  <si>
    <t>AUTHORISED SIGNATORY</t>
  </si>
  <si>
    <t>V2019/884</t>
  </si>
  <si>
    <t>CIMB - SEPT'19</t>
  </si>
  <si>
    <t>V2019/885</t>
  </si>
  <si>
    <t>PGTEFT4494</t>
  </si>
  <si>
    <t>KWSP - CONTRIBUTION SEPT'19</t>
  </si>
  <si>
    <t>V2019/886</t>
  </si>
  <si>
    <t>PGTEFT4495</t>
  </si>
  <si>
    <t>SOCSO - CONTRIBUTION SEPT'19</t>
  </si>
  <si>
    <t>V2019/887</t>
  </si>
  <si>
    <t>PGTEFT4496</t>
  </si>
  <si>
    <t>EIS - CONTRIBUTION SEPT'19</t>
  </si>
  <si>
    <t>V2019/888</t>
  </si>
  <si>
    <t>PGTEFT4497</t>
  </si>
  <si>
    <t>PCB - CONTRIBUTION SEPT'19</t>
  </si>
  <si>
    <t>V2019/897</t>
  </si>
  <si>
    <t>PGTEFT4506</t>
  </si>
  <si>
    <t>V2019/898</t>
  </si>
  <si>
    <t>PGTEFT4507</t>
  </si>
  <si>
    <t>V2019/899</t>
  </si>
  <si>
    <t>PGTEFT4508</t>
  </si>
  <si>
    <t>V2019/900</t>
  </si>
  <si>
    <t>PGTEFT4509</t>
  </si>
  <si>
    <t>V2019/905</t>
  </si>
  <si>
    <t>PGTEFT4510</t>
  </si>
  <si>
    <t>JV19/09/04</t>
  </si>
  <si>
    <t>BEING BANK CHARGES FOR SEPT'19</t>
  </si>
  <si>
    <t>UPKEEP OF M/V</t>
  </si>
  <si>
    <t>WELOCMING RECEPTION,</t>
  </si>
  <si>
    <t>PUBLICTITY - G'TOWN FESTIVAL, PUBLICITY - G'TOWN HERITAGE CE</t>
  </si>
  <si>
    <t>UPKEEP OF M/VEHICLE</t>
  </si>
  <si>
    <t>BANNER/STREAMERS,</t>
  </si>
  <si>
    <t xml:space="preserve">Provisional </t>
  </si>
  <si>
    <t>China Xiamen Int Leisure Tourism Expo</t>
  </si>
  <si>
    <t>Professional Fee</t>
  </si>
  <si>
    <t>Accounting Fee</t>
  </si>
  <si>
    <t>Upkeep</t>
  </si>
  <si>
    <t>Itb China</t>
  </si>
  <si>
    <t>Qatar</t>
  </si>
  <si>
    <t>Copywritting/Translation</t>
  </si>
  <si>
    <t>Refreshment / Food</t>
  </si>
  <si>
    <t>Stationery &amp; Supplies</t>
  </si>
  <si>
    <t>Copywriting/Translation</t>
  </si>
  <si>
    <t>Souvenirs/Gifts</t>
  </si>
  <si>
    <t>Creditor</t>
  </si>
  <si>
    <t>HOsting</t>
  </si>
  <si>
    <t>Qatar Marketing</t>
  </si>
  <si>
    <t>Tactical Campaign - China</t>
  </si>
  <si>
    <t xml:space="preserve">Video </t>
  </si>
  <si>
    <t>Trainee</t>
  </si>
  <si>
    <t>Photography</t>
  </si>
  <si>
    <t xml:space="preserve">Accrual </t>
  </si>
  <si>
    <t xml:space="preserve">Office Upkeep </t>
  </si>
  <si>
    <t>PCET</t>
  </si>
  <si>
    <t>Banners</t>
  </si>
  <si>
    <t>BKK</t>
  </si>
  <si>
    <t>PGT NETWORKING WITH TOURISM PLAYER</t>
  </si>
  <si>
    <t>Provision for tax</t>
  </si>
  <si>
    <t xml:space="preserve">Telephone </t>
  </si>
  <si>
    <t>ITB Asia</t>
  </si>
  <si>
    <t>Computer</t>
  </si>
  <si>
    <t>Office Upkeep</t>
  </si>
  <si>
    <t>China Xiamen</t>
  </si>
  <si>
    <t>AFCF</t>
  </si>
  <si>
    <t xml:space="preserve">Local Travel </t>
  </si>
  <si>
    <t>Bank charges</t>
  </si>
  <si>
    <t>Hotel Fee</t>
  </si>
  <si>
    <t xml:space="preserve">ITB China </t>
  </si>
  <si>
    <t>Tactical Cam - China</t>
  </si>
  <si>
    <t>Accounting fee</t>
  </si>
  <si>
    <t>PG HERE AND NOW</t>
  </si>
  <si>
    <t>HERITAGE WALKABOUT MAP</t>
  </si>
  <si>
    <t>BROCHURE SHOWCASE RACK</t>
  </si>
  <si>
    <t>Master Plan</t>
  </si>
  <si>
    <t>Newspaper</t>
  </si>
  <si>
    <t>Tactical - China</t>
  </si>
  <si>
    <t>I/Tax</t>
  </si>
  <si>
    <t>Photo/video</t>
  </si>
  <si>
    <t>Brochure Rack</t>
  </si>
  <si>
    <t>Esport</t>
  </si>
  <si>
    <t>Tactical - Thailand</t>
  </si>
  <si>
    <t>Professional</t>
  </si>
  <si>
    <t>Esports</t>
  </si>
  <si>
    <t>PACCM</t>
  </si>
  <si>
    <t>souvenirs</t>
  </si>
  <si>
    <t>refreshment</t>
  </si>
  <si>
    <t>office upkeep</t>
  </si>
  <si>
    <t>stationery</t>
  </si>
  <si>
    <t>EPY Roadshow</t>
  </si>
  <si>
    <t>EPY</t>
  </si>
  <si>
    <t xml:space="preserve">Postage </t>
  </si>
  <si>
    <t>Furniture</t>
  </si>
  <si>
    <t>CITIE</t>
  </si>
  <si>
    <t>Office Renov</t>
  </si>
  <si>
    <t>Trainee - Allowance</t>
  </si>
  <si>
    <t>upkeep of mv</t>
  </si>
  <si>
    <t>Guiyang</t>
  </si>
  <si>
    <t>Souvernis</t>
  </si>
  <si>
    <t>EPY Campaign</t>
  </si>
  <si>
    <t>Date : 03/02/2020</t>
  </si>
  <si>
    <t>V2019/901</t>
  </si>
  <si>
    <t>PGTEFT4470</t>
  </si>
  <si>
    <t>V2019/902</t>
  </si>
  <si>
    <t>PGTEFT4471</t>
  </si>
  <si>
    <t>V2019/903</t>
  </si>
  <si>
    <t>PGTEFT4472</t>
  </si>
  <si>
    <t>V2019/904</t>
  </si>
  <si>
    <t>V2019/906</t>
  </si>
  <si>
    <t>ADVERTISEMENT-MAGAZINES</t>
  </si>
  <si>
    <t>V2019/907</t>
  </si>
  <si>
    <t>PGTEFT4512</t>
  </si>
  <si>
    <t>OFFICE EQUIPMENT</t>
  </si>
  <si>
    <t>V2019/908</t>
  </si>
  <si>
    <t>PGTEFT4513</t>
  </si>
  <si>
    <t>V2019/909</t>
  </si>
  <si>
    <t>PGTEFT4514</t>
  </si>
  <si>
    <t>V2019/910</t>
  </si>
  <si>
    <t>PGTEFT4515</t>
  </si>
  <si>
    <t>V2019/911</t>
  </si>
  <si>
    <t>PGTEFT4516</t>
  </si>
  <si>
    <t>V2019/912</t>
  </si>
  <si>
    <t>PGTEFT4517</t>
  </si>
  <si>
    <t>V2019/913</t>
  </si>
  <si>
    <t>PGTEFT4518</t>
  </si>
  <si>
    <t>V2019/914</t>
  </si>
  <si>
    <t>PGTEFT4519</t>
  </si>
  <si>
    <t>V2019/915</t>
  </si>
  <si>
    <t>PGTEFT4520</t>
  </si>
  <si>
    <t>V2019/916</t>
  </si>
  <si>
    <t>688463</t>
  </si>
  <si>
    <t>ITB ASIA TRADESHOW</t>
  </si>
  <si>
    <t>V2019/917</t>
  </si>
  <si>
    <t>688464</t>
  </si>
  <si>
    <t>V2019/918</t>
  </si>
  <si>
    <t>V2019/919</t>
  </si>
  <si>
    <t>ITS ASIA TRADESHOW</t>
  </si>
  <si>
    <t>V2019/920</t>
  </si>
  <si>
    <t>PENANG ROADSHOW-SINGAPORE</t>
  </si>
  <si>
    <t>OR 01022</t>
  </si>
  <si>
    <t>CIMB794516</t>
  </si>
  <si>
    <t>OR 01024</t>
  </si>
  <si>
    <t>UOB673880</t>
  </si>
  <si>
    <t>THE NORTHAM ALL SUITE PENANG</t>
  </si>
  <si>
    <t>JV19/10/06</t>
  </si>
  <si>
    <t>BEING BANK CHARGES FOR CHANGE OF</t>
  </si>
  <si>
    <t>AUTHORISED SIGNATORY(OCY)</t>
  </si>
  <si>
    <t>V2019/921</t>
  </si>
  <si>
    <t>PGTEFT4521</t>
  </si>
  <si>
    <t>V2019/922</t>
  </si>
  <si>
    <t>PGTEFT4522</t>
  </si>
  <si>
    <t>V2019/923</t>
  </si>
  <si>
    <t>PGTEFT4523</t>
  </si>
  <si>
    <t>V2019/924</t>
  </si>
  <si>
    <t>PGTEFT4524</t>
  </si>
  <si>
    <t>V2019/925</t>
  </si>
  <si>
    <t>PGTEFT4525</t>
  </si>
  <si>
    <t>V2019/926</t>
  </si>
  <si>
    <t>PGTEFT4526</t>
  </si>
  <si>
    <t>DEV.OFPG MOBILE APPLICATION</t>
  </si>
  <si>
    <t>V2019/927</t>
  </si>
  <si>
    <t>PGTEFT4527</t>
  </si>
  <si>
    <t>V2019/928</t>
  </si>
  <si>
    <t>PGTEFT4528</t>
  </si>
  <si>
    <t>V2019/929</t>
  </si>
  <si>
    <t>PGTEFT4529</t>
  </si>
  <si>
    <t>V2019/930</t>
  </si>
  <si>
    <t>PGTEFT4530</t>
  </si>
  <si>
    <t>V2019/931</t>
  </si>
  <si>
    <t>PGTEFT4531</t>
  </si>
  <si>
    <t>V2019/932</t>
  </si>
  <si>
    <t>PGTEFT4532</t>
  </si>
  <si>
    <t>ADVERTISEMENT- OUTDOOR</t>
  </si>
  <si>
    <t>V2019/933</t>
  </si>
  <si>
    <t>PGTEFT4533</t>
  </si>
  <si>
    <t>V2019/934</t>
  </si>
  <si>
    <t>PGTEFT4534</t>
  </si>
  <si>
    <t>V2019/935</t>
  </si>
  <si>
    <t>PGTEFT4535</t>
  </si>
  <si>
    <t>V2019/936</t>
  </si>
  <si>
    <t>PGTEFT4536</t>
  </si>
  <si>
    <t>V2019/937</t>
  </si>
  <si>
    <t>PGTEFT4537</t>
  </si>
  <si>
    <t>TIC-ELECTRICTY &amp; WATER</t>
  </si>
  <si>
    <t>V2019/938</t>
  </si>
  <si>
    <t>PGTEFT4538</t>
  </si>
  <si>
    <t>ELECTRICTY &amp; WATER</t>
  </si>
  <si>
    <t>V2019/939</t>
  </si>
  <si>
    <t>PGTEFT4539</t>
  </si>
  <si>
    <t>V2019/940</t>
  </si>
  <si>
    <t>PGTEFT4540</t>
  </si>
  <si>
    <t>V2019/941</t>
  </si>
  <si>
    <t>PGTEFT4541</t>
  </si>
  <si>
    <t>V2019/942</t>
  </si>
  <si>
    <t>PGTEFT4542</t>
  </si>
  <si>
    <t>V2019/943</t>
  </si>
  <si>
    <t>688465</t>
  </si>
  <si>
    <t>/LOCAL TRAVEL</t>
  </si>
  <si>
    <t>V2019/944</t>
  </si>
  <si>
    <t>688466</t>
  </si>
  <si>
    <t>V2019/948</t>
  </si>
  <si>
    <t>688467</t>
  </si>
  <si>
    <t>V2019/945</t>
  </si>
  <si>
    <t>TOURISM EXPO JAPAN</t>
  </si>
  <si>
    <t>V2019/946</t>
  </si>
  <si>
    <t>V2019/947</t>
  </si>
  <si>
    <t>V2019/949</t>
  </si>
  <si>
    <t>PGTEFT4543</t>
  </si>
  <si>
    <t>V2019/950</t>
  </si>
  <si>
    <t>PGTEFT4544</t>
  </si>
  <si>
    <t>V2019/951</t>
  </si>
  <si>
    <t>PGTEFT4545</t>
  </si>
  <si>
    <t>V2019/952</t>
  </si>
  <si>
    <t>PGTEFT4546</t>
  </si>
  <si>
    <t>OR 01025</t>
  </si>
  <si>
    <t>OR 01026</t>
  </si>
  <si>
    <t>OR 01027</t>
  </si>
  <si>
    <t>PANTAI HOSPITAL PENANG</t>
  </si>
  <si>
    <t>V2019/953</t>
  </si>
  <si>
    <t>PGTEFT4547</t>
  </si>
  <si>
    <t>V2019/954</t>
  </si>
  <si>
    <t>PGTEFT4548</t>
  </si>
  <si>
    <t>V2019/955</t>
  </si>
  <si>
    <t>PGTEFT4549</t>
  </si>
  <si>
    <t>V2019/956</t>
  </si>
  <si>
    <t>PGTEFT4550</t>
  </si>
  <si>
    <t>V2019/957</t>
  </si>
  <si>
    <t>PGTEFT4551</t>
  </si>
  <si>
    <t>V2019/958</t>
  </si>
  <si>
    <t>PGTEFT4552</t>
  </si>
  <si>
    <t>V2019/959</t>
  </si>
  <si>
    <t>PGTEFT4553</t>
  </si>
  <si>
    <t>V2019/960</t>
  </si>
  <si>
    <t>PGTEFT4554</t>
  </si>
  <si>
    <t>V2019/961</t>
  </si>
  <si>
    <t>688468</t>
  </si>
  <si>
    <t>V2019/962</t>
  </si>
  <si>
    <t>TACTICAL CAMPAIGN - EUROPE</t>
  </si>
  <si>
    <t>V2019/963</t>
  </si>
  <si>
    <t>688469</t>
  </si>
  <si>
    <t>PG INTERNATIONAL CONTAINER ART FESTIVAL</t>
  </si>
  <si>
    <t>V2019/964</t>
  </si>
  <si>
    <t>688470</t>
  </si>
  <si>
    <t>PENANG STREET FOOD FESTIVAL</t>
  </si>
  <si>
    <t>V2019/965</t>
  </si>
  <si>
    <t>PGTEFT4555</t>
  </si>
  <si>
    <t>V2019/966</t>
  </si>
  <si>
    <t>PGTEFT4556</t>
  </si>
  <si>
    <t>V2019/967</t>
  </si>
  <si>
    <t>PGTEFT4557</t>
  </si>
  <si>
    <t>V2019/968</t>
  </si>
  <si>
    <t>PGTEFT4558</t>
  </si>
  <si>
    <t>V2019/969</t>
  </si>
  <si>
    <t>PGTEFT4559</t>
  </si>
  <si>
    <t>V2019/970</t>
  </si>
  <si>
    <t>PGTEFT4560</t>
  </si>
  <si>
    <t>V2019/971</t>
  </si>
  <si>
    <t>PGTEFT4561</t>
  </si>
  <si>
    <t>V2019/972</t>
  </si>
  <si>
    <t>PGTEFT4562</t>
  </si>
  <si>
    <t>V2019/973</t>
  </si>
  <si>
    <t>688471</t>
  </si>
  <si>
    <t>WORLD TRAVEL MARKET</t>
  </si>
  <si>
    <t>V2019/974</t>
  </si>
  <si>
    <t>V2019/975</t>
  </si>
  <si>
    <t>688473</t>
  </si>
  <si>
    <t>OR 01028</t>
  </si>
  <si>
    <t>V2019/976</t>
  </si>
  <si>
    <t>PGTEFT4563</t>
  </si>
  <si>
    <t>V2019/977</t>
  </si>
  <si>
    <t>PGTEFT4564</t>
  </si>
  <si>
    <t>V2019/978</t>
  </si>
  <si>
    <t>PGTEFT4565</t>
  </si>
  <si>
    <t>V2019/979</t>
  </si>
  <si>
    <t>PGTEFT4566</t>
  </si>
  <si>
    <t>V2019/980</t>
  </si>
  <si>
    <t>PGTEFT4567</t>
  </si>
  <si>
    <t>V2019/981</t>
  </si>
  <si>
    <t>PGTEFT4568</t>
  </si>
  <si>
    <t>V2019/982</t>
  </si>
  <si>
    <t>PGTEFT4569</t>
  </si>
  <si>
    <t>V2019/983</t>
  </si>
  <si>
    <t>PGTEFT4570</t>
  </si>
  <si>
    <t>V2019/984</t>
  </si>
  <si>
    <t>PGTEFT4571</t>
  </si>
  <si>
    <t>V2019/985</t>
  </si>
  <si>
    <t>PGTEFT4572</t>
  </si>
  <si>
    <t>V2019/986</t>
  </si>
  <si>
    <t>PGTEFT4573</t>
  </si>
  <si>
    <t>V2019/987</t>
  </si>
  <si>
    <t>PGTEFT4574</t>
  </si>
  <si>
    <t>V2019/988</t>
  </si>
  <si>
    <t>PGTEFT4575</t>
  </si>
  <si>
    <t>HERITAGE WALK &amp; TOUR/SUNDAY EVENT,</t>
  </si>
  <si>
    <t>V2019/989</t>
  </si>
  <si>
    <t>688474</t>
  </si>
  <si>
    <t>V2019/990</t>
  </si>
  <si>
    <t>CRUISEWORLD ASIA CONFERENCE</t>
  </si>
  <si>
    <t>V2019/991</t>
  </si>
  <si>
    <t>V2019/992</t>
  </si>
  <si>
    <t>V2019/993</t>
  </si>
  <si>
    <t>PGTEFT4576</t>
  </si>
  <si>
    <t>V2019/994</t>
  </si>
  <si>
    <t>PGTEFT4577</t>
  </si>
  <si>
    <t>V2019/995</t>
  </si>
  <si>
    <t>PGTEFT4578</t>
  </si>
  <si>
    <t>V2019/996</t>
  </si>
  <si>
    <t>PGTEFT4579</t>
  </si>
  <si>
    <t>V2019/997</t>
  </si>
  <si>
    <t>PGTEFT4580</t>
  </si>
  <si>
    <t>V2019/998</t>
  </si>
  <si>
    <t>PGTEFT4581</t>
  </si>
  <si>
    <t>JV19/10/02</t>
  </si>
  <si>
    <t>BEING TT PAYMENT REJECTED (V2019/945)</t>
  </si>
  <si>
    <t>V2019/999</t>
  </si>
  <si>
    <t>CIMB - OCT'19</t>
  </si>
  <si>
    <t>V2019/1000</t>
  </si>
  <si>
    <t>PGTEFT4582</t>
  </si>
  <si>
    <t>KWSP - CONTRIBUTION OCT'19</t>
  </si>
  <si>
    <t>V2019/1001</t>
  </si>
  <si>
    <t>PGTEFT4583</t>
  </si>
  <si>
    <t>SOCSO - CONTRIBUTION OCT'19</t>
  </si>
  <si>
    <t>V2019/1002</t>
  </si>
  <si>
    <t>PGTEFT4584</t>
  </si>
  <si>
    <t>EIS - CONTRIBUTION OCT'19</t>
  </si>
  <si>
    <t>V2019/1003</t>
  </si>
  <si>
    <t>PGTEFT4585</t>
  </si>
  <si>
    <t>PCB - CONTRIBUTION OCT'19</t>
  </si>
  <si>
    <t>V2019/1004</t>
  </si>
  <si>
    <t>PGTEFT4586</t>
  </si>
  <si>
    <t>V2019/1005</t>
  </si>
  <si>
    <t>PGTEFT4587</t>
  </si>
  <si>
    <t>V2019/1006</t>
  </si>
  <si>
    <t>PGTEFT4588</t>
  </si>
  <si>
    <t>V2019/1007</t>
  </si>
  <si>
    <t>PGTEFT4589</t>
  </si>
  <si>
    <t>V2019/1008</t>
  </si>
  <si>
    <t>PGTEFT4590</t>
  </si>
  <si>
    <t>V2019/1009</t>
  </si>
  <si>
    <t>PGTEFT4591</t>
  </si>
  <si>
    <t>V2019/1010</t>
  </si>
  <si>
    <t>688475</t>
  </si>
  <si>
    <t>JV19/10/03</t>
  </si>
  <si>
    <t>BEING PAYMENT RECEIVED IN CIMB BANK</t>
  </si>
  <si>
    <t>ON 4/10/2019</t>
  </si>
  <si>
    <t>JV19/10/07</t>
  </si>
  <si>
    <t>BEING BANK CHARGES FOR OCT'19</t>
  </si>
  <si>
    <t>JV19/10/08</t>
  </si>
  <si>
    <t>BEING OVERPAID TO NG CHUN HOW(V2019/931)</t>
  </si>
  <si>
    <t>Taxation</t>
  </si>
  <si>
    <t>Ads-Mag</t>
  </si>
  <si>
    <t>Office Equipment</t>
  </si>
  <si>
    <t>Ads-Outdoor</t>
  </si>
  <si>
    <t>Ads-social</t>
  </si>
  <si>
    <t xml:space="preserve">Tactical </t>
  </si>
  <si>
    <t>PICAF</t>
  </si>
  <si>
    <t>PSFF</t>
  </si>
  <si>
    <t>Trainee &amp;</t>
  </si>
  <si>
    <t>Tourism Master Plan</t>
  </si>
  <si>
    <t>Refreshment/Food</t>
  </si>
  <si>
    <t>Misc</t>
  </si>
  <si>
    <t>Levy</t>
  </si>
  <si>
    <t>PGT</t>
  </si>
  <si>
    <t>In-flight</t>
  </si>
  <si>
    <t>V2019/1011</t>
  </si>
  <si>
    <t>PGTEFT4592</t>
  </si>
  <si>
    <t>V2019/1012</t>
  </si>
  <si>
    <t>PGTEFT4593</t>
  </si>
  <si>
    <t>V2019/1013</t>
  </si>
  <si>
    <t>PGTEFT4594</t>
  </si>
  <si>
    <t>V2019/1014</t>
  </si>
  <si>
    <t>688476</t>
  </si>
  <si>
    <t>V2019/1015</t>
  </si>
  <si>
    <t>PGTEFT4595</t>
  </si>
  <si>
    <t>V2019/1016</t>
  </si>
  <si>
    <t>PGTEFT4596</t>
  </si>
  <si>
    <t>V2019/1017</t>
  </si>
  <si>
    <t>PGTEFT4597</t>
  </si>
  <si>
    <t>EBUZZ E-MARKETING SUBCRIPTION</t>
  </si>
  <si>
    <t>V2019/1018</t>
  </si>
  <si>
    <t>PGTEFT4598</t>
  </si>
  <si>
    <t>V2019/1019</t>
  </si>
  <si>
    <t>PGTEFT4599</t>
  </si>
  <si>
    <t>JOHNNY CHEE BOON HENG</t>
  </si>
  <si>
    <t>V2019/1020</t>
  </si>
  <si>
    <t>PGTEFT4600</t>
  </si>
  <si>
    <t>V2019/1021</t>
  </si>
  <si>
    <t>PGTEFT4601</t>
  </si>
  <si>
    <t>V2019/1022</t>
  </si>
  <si>
    <t>PGTEFT4602</t>
  </si>
  <si>
    <t>V2019/1023</t>
  </si>
  <si>
    <t>PGTEFT4603</t>
  </si>
  <si>
    <t>V2019/1024</t>
  </si>
  <si>
    <t>PGTEFT4604</t>
  </si>
  <si>
    <t>V2019/1025</t>
  </si>
  <si>
    <t>PGTEFT4605</t>
  </si>
  <si>
    <t>V2019/1026</t>
  </si>
  <si>
    <t>PGTEFT4606</t>
  </si>
  <si>
    <t>V2019/1027</t>
  </si>
  <si>
    <t>PGTEFT4607</t>
  </si>
  <si>
    <t>V2019/1028</t>
  </si>
  <si>
    <t>PGTEFT4608</t>
  </si>
  <si>
    <t>V2019/1029</t>
  </si>
  <si>
    <t>PGTEFT4609</t>
  </si>
  <si>
    <t>V2019/1030</t>
  </si>
  <si>
    <t>PGTEFT4610</t>
  </si>
  <si>
    <t>V2019/1031</t>
  </si>
  <si>
    <t>PGTEFT4611</t>
  </si>
  <si>
    <t>V2019/1032</t>
  </si>
  <si>
    <t>PGTEFT4612</t>
  </si>
  <si>
    <t>V2019/1033</t>
  </si>
  <si>
    <t>PGTEFT4613</t>
  </si>
  <si>
    <t>V2019/1034</t>
  </si>
  <si>
    <t>688477</t>
  </si>
  <si>
    <t>V2019/1035</t>
  </si>
  <si>
    <t>PGTEFT4614</t>
  </si>
  <si>
    <t>V2019/1036</t>
  </si>
  <si>
    <t>PGTEFT4615</t>
  </si>
  <si>
    <t>V2019/1037</t>
  </si>
  <si>
    <t>PGTEFT4616</t>
  </si>
  <si>
    <t>V2019/1038</t>
  </si>
  <si>
    <t>PGTEFT4617</t>
  </si>
  <si>
    <t>V2019/1039</t>
  </si>
  <si>
    <t>PGTEFT4618</t>
  </si>
  <si>
    <t>GUIDE FEE ON 29/10/19 (2HRS)</t>
  </si>
  <si>
    <t>V2019/1040</t>
  </si>
  <si>
    <t>PGTEFT4619</t>
  </si>
  <si>
    <t>V2019/1041</t>
  </si>
  <si>
    <t>PGTEFT4620</t>
  </si>
  <si>
    <t>WOLRD TRAVEL MARKET</t>
  </si>
  <si>
    <t>V2019/1042</t>
  </si>
  <si>
    <t>TACTICAL CAMPAIGN - KOREA</t>
  </si>
  <si>
    <t>OR01029</t>
  </si>
  <si>
    <t>OTHER RECEIVABLE</t>
  </si>
  <si>
    <t>OR01030</t>
  </si>
  <si>
    <t>V2019/1043</t>
  </si>
  <si>
    <t>PGTEFT4621</t>
  </si>
  <si>
    <t>V2019/1044</t>
  </si>
  <si>
    <t>PGTEFT4622</t>
  </si>
  <si>
    <t>V2019/1045</t>
  </si>
  <si>
    <t>PGTEFT4623</t>
  </si>
  <si>
    <t>V2019/1046</t>
  </si>
  <si>
    <t>PGTEFT4624</t>
  </si>
  <si>
    <t>V2019/1047</t>
  </si>
  <si>
    <t>PGTEFT4625</t>
  </si>
  <si>
    <t>V2019/1048</t>
  </si>
  <si>
    <t>PGTEFT4626</t>
  </si>
  <si>
    <t>V2019/1049</t>
  </si>
  <si>
    <t>PGTEFT4627</t>
  </si>
  <si>
    <t>V2019/1050</t>
  </si>
  <si>
    <t>PGTEFT4628</t>
  </si>
  <si>
    <t>V2019/1051</t>
  </si>
  <si>
    <t>PGTEFT4629</t>
  </si>
  <si>
    <t>PENANG ROADSHOW-TAIPET</t>
  </si>
  <si>
    <t>V2019/1052</t>
  </si>
  <si>
    <t>PGTEFT4630</t>
  </si>
  <si>
    <t>V2019/1053</t>
  </si>
  <si>
    <t>PGTEFT4631</t>
  </si>
  <si>
    <t>V2019/1054</t>
  </si>
  <si>
    <t>PGTEFT4632</t>
  </si>
  <si>
    <t>TACTICAL CAMPAIGN - SINGAPORE</t>
  </si>
  <si>
    <t>V2019/1055</t>
  </si>
  <si>
    <t>PGTEFT4633</t>
  </si>
  <si>
    <t>V2019/1056</t>
  </si>
  <si>
    <t>PGTEFT4634</t>
  </si>
  <si>
    <t>V2019/1057</t>
  </si>
  <si>
    <t>PGTEFT4635</t>
  </si>
  <si>
    <t>V2019/1058</t>
  </si>
  <si>
    <t>PGTEFT4636</t>
  </si>
  <si>
    <t>V2019/1059</t>
  </si>
  <si>
    <t>PGTEFT4637</t>
  </si>
  <si>
    <t>V2019/1060</t>
  </si>
  <si>
    <t>PGTEFT4638</t>
  </si>
  <si>
    <t>V2019/1061</t>
  </si>
  <si>
    <t>PGTEFT4639</t>
  </si>
  <si>
    <t>V2019/1062</t>
  </si>
  <si>
    <t>PGTEFT4640</t>
  </si>
  <si>
    <t>V2019/1063</t>
  </si>
  <si>
    <t>PGTEFT4641</t>
  </si>
  <si>
    <t>V2019/1064</t>
  </si>
  <si>
    <t>PGTEFT4642</t>
  </si>
  <si>
    <t>V2019/1065</t>
  </si>
  <si>
    <t>PGTEFT4643</t>
  </si>
  <si>
    <t>V2019/1066</t>
  </si>
  <si>
    <t>PGTEFT4644</t>
  </si>
  <si>
    <t>V2019/1067</t>
  </si>
  <si>
    <t>688478</t>
  </si>
  <si>
    <t>V2019/1068</t>
  </si>
  <si>
    <t>688479</t>
  </si>
  <si>
    <t>V2019/1069</t>
  </si>
  <si>
    <t>688480</t>
  </si>
  <si>
    <t>V2019/1070</t>
  </si>
  <si>
    <t>688481</t>
  </si>
  <si>
    <t>V2019/1071</t>
  </si>
  <si>
    <t>PGTEFT4645</t>
  </si>
  <si>
    <t>PENANG ROADSHOW-INDONESIA,</t>
  </si>
  <si>
    <t>V2019/1072</t>
  </si>
  <si>
    <t>PGTEFT4646</t>
  </si>
  <si>
    <t>V2019/1073</t>
  </si>
  <si>
    <t>PGTEFT4647</t>
  </si>
  <si>
    <t>V2019/1074</t>
  </si>
  <si>
    <t>PGTEFT4648</t>
  </si>
  <si>
    <t>V2019/1075</t>
  </si>
  <si>
    <t>PGTEFT4649</t>
  </si>
  <si>
    <t>V2019/1076</t>
  </si>
  <si>
    <t>PGTEFT4650</t>
  </si>
  <si>
    <t>V2019/1077</t>
  </si>
  <si>
    <t>PGTEFT4651</t>
  </si>
  <si>
    <t>V2019/1078</t>
  </si>
  <si>
    <t>PGTEFT4652</t>
  </si>
  <si>
    <t>V2019/1079</t>
  </si>
  <si>
    <t>PGTEFT4653</t>
  </si>
  <si>
    <t>V2019/1080</t>
  </si>
  <si>
    <t>PGTEFT4654</t>
  </si>
  <si>
    <t>V2019/1081</t>
  </si>
  <si>
    <t>TACTICAL CAMPAIGN - GERMANY</t>
  </si>
  <si>
    <t>V2019/1082</t>
  </si>
  <si>
    <t>PGTEFT4655</t>
  </si>
  <si>
    <t>V2019/1083</t>
  </si>
  <si>
    <t>PGTEFT4656</t>
  </si>
  <si>
    <t>V2019/1084</t>
  </si>
  <si>
    <t>PGTEFT4657</t>
  </si>
  <si>
    <t>V2019/1085</t>
  </si>
  <si>
    <t>PGTEFT4658</t>
  </si>
  <si>
    <t>V2019/1086</t>
  </si>
  <si>
    <t>PGTEFT4659</t>
  </si>
  <si>
    <t>V2019/1087</t>
  </si>
  <si>
    <t>PGTEFT4660</t>
  </si>
  <si>
    <t>V2019/1088</t>
  </si>
  <si>
    <t>PGTEFT4661</t>
  </si>
  <si>
    <t>V2019/1089</t>
  </si>
  <si>
    <t>PGTEFT4662</t>
  </si>
  <si>
    <t>V2019/1090</t>
  </si>
  <si>
    <t>PGTEFT4663</t>
  </si>
  <si>
    <t>V2019/1091</t>
  </si>
  <si>
    <t>PGTEFT4664</t>
  </si>
  <si>
    <t>V2019/1092</t>
  </si>
  <si>
    <t>PGTEFT4665</t>
  </si>
  <si>
    <t>V2019/1093</t>
  </si>
  <si>
    <t>PGTEFT4666</t>
  </si>
  <si>
    <t>V2019/1094</t>
  </si>
  <si>
    <t>688482</t>
  </si>
  <si>
    <t>V2019/1095</t>
  </si>
  <si>
    <t>V2019/1096</t>
  </si>
  <si>
    <t>PGTEFT4667</t>
  </si>
  <si>
    <t>V2019/1097</t>
  </si>
  <si>
    <t>PGTEFT4668</t>
  </si>
  <si>
    <t>V2019/1098</t>
  </si>
  <si>
    <t>688484</t>
  </si>
  <si>
    <t>V2019/1099</t>
  </si>
  <si>
    <t>PGTEFT4669</t>
  </si>
  <si>
    <t>V2019/1100</t>
  </si>
  <si>
    <t>PGTEFT4670</t>
  </si>
  <si>
    <t>V2019/1101</t>
  </si>
  <si>
    <t>PGTEFT4671</t>
  </si>
  <si>
    <t>V2019/1102</t>
  </si>
  <si>
    <t>PGTEFT4672</t>
  </si>
  <si>
    <t>V2019/1103</t>
  </si>
  <si>
    <t>PGTEFT4673</t>
  </si>
  <si>
    <t>V2019/1104</t>
  </si>
  <si>
    <t>PGTEFT4674</t>
  </si>
  <si>
    <t>V2019/1105</t>
  </si>
  <si>
    <t>PGTEFT4675</t>
  </si>
  <si>
    <t>V2019/1106</t>
  </si>
  <si>
    <t>688485</t>
  </si>
  <si>
    <t>V2019/1116</t>
  </si>
  <si>
    <t>688488</t>
  </si>
  <si>
    <t>JV19/11/01</t>
  </si>
  <si>
    <t>BEING WITHDRAWAL OF STMMD ON</t>
  </si>
  <si>
    <t>29/11/19</t>
  </si>
  <si>
    <t>V2019/1107</t>
  </si>
  <si>
    <t>PGTEFT4676</t>
  </si>
  <si>
    <t>V2019/1108</t>
  </si>
  <si>
    <t>PGTEFT4677</t>
  </si>
  <si>
    <t>V2019/1109</t>
  </si>
  <si>
    <t>PGTEFT4678</t>
  </si>
  <si>
    <t>V2019/1110</t>
  </si>
  <si>
    <t>PGTEFT4679</t>
  </si>
  <si>
    <t>V2019/1111</t>
  </si>
  <si>
    <t>CIMB - NOV'19</t>
  </si>
  <si>
    <t>V2019/1112</t>
  </si>
  <si>
    <t>PGTEFT4680</t>
  </si>
  <si>
    <t>KWSP - CONTRIBUTION NOV'19</t>
  </si>
  <si>
    <t>V2019/1113</t>
  </si>
  <si>
    <t>PGTEFT4681</t>
  </si>
  <si>
    <t>SOCSO - CONTRIBUTION NOV'19</t>
  </si>
  <si>
    <t>V2019/1114</t>
  </si>
  <si>
    <t>PGTEFT4682</t>
  </si>
  <si>
    <t>EIS - CONTRIBUTION NOV'19</t>
  </si>
  <si>
    <t>V2019/1115</t>
  </si>
  <si>
    <t>PGTEFT4683</t>
  </si>
  <si>
    <t>PCB - CONTRIBUTION NOV'19</t>
  </si>
  <si>
    <t>JV19/11/03</t>
  </si>
  <si>
    <t>BEING BANK CHARGES FOR NOV'19</t>
  </si>
  <si>
    <t>Ebuzz</t>
  </si>
  <si>
    <t>PUBLICUTY - BUTTERWORTH FRINGE FESTIVAL</t>
  </si>
  <si>
    <t>Ads-Radio</t>
  </si>
  <si>
    <t xml:space="preserve">Ads - Social </t>
  </si>
  <si>
    <t>Withdrawal</t>
  </si>
  <si>
    <t>ITB ASIA SINGAPORE-MEAL ALLOWANCE</t>
  </si>
  <si>
    <t>ITB ASIA SINGAPORE-TRANSPORTATION</t>
  </si>
  <si>
    <t>ITB ASIA SINGAPORE-BOOTH HANGING&amp;RIGGING</t>
  </si>
  <si>
    <t>Date : 04/02/2020</t>
  </si>
  <si>
    <t>V2019/1117</t>
  </si>
  <si>
    <t>PGTEFT4684</t>
  </si>
  <si>
    <t>V2019/1118</t>
  </si>
  <si>
    <t>PGTEFT4685</t>
  </si>
  <si>
    <t>V2019/1119</t>
  </si>
  <si>
    <t>PGTEFT4686</t>
  </si>
  <si>
    <t>V2019/1120</t>
  </si>
  <si>
    <t>PGTEFT4687</t>
  </si>
  <si>
    <t>V2019/1121</t>
  </si>
  <si>
    <t>PGTEFT4688</t>
  </si>
  <si>
    <t>V2019/1122</t>
  </si>
  <si>
    <t>PGTEFT4689</t>
  </si>
  <si>
    <t>V2019/1123</t>
  </si>
  <si>
    <t>PGTEFT4690</t>
  </si>
  <si>
    <t>V2019/1124</t>
  </si>
  <si>
    <t>PGTEFT4691</t>
  </si>
  <si>
    <t>V2019/1125</t>
  </si>
  <si>
    <t>PGTEFT4692</t>
  </si>
  <si>
    <t>V2019/1126</t>
  </si>
  <si>
    <t>PGTEFT4693</t>
  </si>
  <si>
    <t>V2019/1127</t>
  </si>
  <si>
    <t>PGTEFT4694</t>
  </si>
  <si>
    <t>GUIDE FEE ON 14/11/19</t>
  </si>
  <si>
    <t>V2019/1128</t>
  </si>
  <si>
    <t>PGTEFT4695</t>
  </si>
  <si>
    <t>V2019/1129</t>
  </si>
  <si>
    <t>PGTEFT4696</t>
  </si>
  <si>
    <t>V2019/1130</t>
  </si>
  <si>
    <t>PGTEFT4697</t>
  </si>
  <si>
    <t>V2019/1131</t>
  </si>
  <si>
    <t>PGTEFT4698</t>
  </si>
  <si>
    <t>V2019/1132</t>
  </si>
  <si>
    <t>PGTEFT4699</t>
  </si>
  <si>
    <t>V2019/1133</t>
  </si>
  <si>
    <t>PGTEFT4700</t>
  </si>
  <si>
    <t>V2019/1134</t>
  </si>
  <si>
    <t>PGTEFT4701</t>
  </si>
  <si>
    <t>V2019/1135</t>
  </si>
  <si>
    <t>PGTEFT4702</t>
  </si>
  <si>
    <t>V2019/1136</t>
  </si>
  <si>
    <t>688489</t>
  </si>
  <si>
    <t>V2019/1137</t>
  </si>
  <si>
    <t>688490</t>
  </si>
  <si>
    <t>V2019/1138</t>
  </si>
  <si>
    <t>688491</t>
  </si>
  <si>
    <t>V2019/1139</t>
  </si>
  <si>
    <t>688492</t>
  </si>
  <si>
    <t>V2019/1140</t>
  </si>
  <si>
    <t>V2019/1141</t>
  </si>
  <si>
    <t>OR 01031</t>
  </si>
  <si>
    <t>OR 01032</t>
  </si>
  <si>
    <t>OR 01033</t>
  </si>
  <si>
    <t>OR 01034</t>
  </si>
  <si>
    <t>CIMB672509</t>
  </si>
  <si>
    <t>OR 01035</t>
  </si>
  <si>
    <t>RHB044853</t>
  </si>
  <si>
    <t>OR 01036</t>
  </si>
  <si>
    <t>OR 01037</t>
  </si>
  <si>
    <t>OR 01038</t>
  </si>
  <si>
    <t>GEORGETOWN SPECIALIST HOSPITAL S/B</t>
  </si>
  <si>
    <t>OR 01039</t>
  </si>
  <si>
    <t>V2019/1142</t>
  </si>
  <si>
    <t>PGTEFT4703</t>
  </si>
  <si>
    <t>V2019/1143</t>
  </si>
  <si>
    <t>PGTEFT4704</t>
  </si>
  <si>
    <t>V2019/1144</t>
  </si>
  <si>
    <t>PGTEFT4705</t>
  </si>
  <si>
    <t>V2019/1145</t>
  </si>
  <si>
    <t>PGTEFT4706</t>
  </si>
  <si>
    <t>V2019/1146</t>
  </si>
  <si>
    <t>PGTEFT4707</t>
  </si>
  <si>
    <t>V2019/1147</t>
  </si>
  <si>
    <t>PGTEFT4708</t>
  </si>
  <si>
    <t>V2019/1148</t>
  </si>
  <si>
    <t>PGTEFT4709</t>
  </si>
  <si>
    <t>V2019/1149</t>
  </si>
  <si>
    <t>PGTEFT4710</t>
  </si>
  <si>
    <t>V2019/1150</t>
  </si>
  <si>
    <t>PGTEFT4711</t>
  </si>
  <si>
    <t>V2019/1151</t>
  </si>
  <si>
    <t>PGTEFT4712</t>
  </si>
  <si>
    <t>V2019/1152</t>
  </si>
  <si>
    <t>PGTEFT4713</t>
  </si>
  <si>
    <t>V2019/1153</t>
  </si>
  <si>
    <t>PGTEFT4714</t>
  </si>
  <si>
    <t>V2019/1154</t>
  </si>
  <si>
    <t>PGTEFT4715</t>
  </si>
  <si>
    <t>V2019/1155</t>
  </si>
  <si>
    <t>PGTEFT4716</t>
  </si>
  <si>
    <t>V2019/1156</t>
  </si>
  <si>
    <t>PGTEFT4717</t>
  </si>
  <si>
    <t>V2019/1157</t>
  </si>
  <si>
    <t>PGTEFT4718</t>
  </si>
  <si>
    <t>V2019/1158</t>
  </si>
  <si>
    <t>PGTEFT4719</t>
  </si>
  <si>
    <t>V2019/1159</t>
  </si>
  <si>
    <t>PGTEFT4720</t>
  </si>
  <si>
    <t>V2019/1160</t>
  </si>
  <si>
    <t>PGTEFT4721</t>
  </si>
  <si>
    <t>V2019/1161</t>
  </si>
  <si>
    <t>PGTEFT4722</t>
  </si>
  <si>
    <t>V2019/1162</t>
  </si>
  <si>
    <t>PGTEFT4723</t>
  </si>
  <si>
    <t>PUBLICITY - 10 DAYS 3 FESTIVALS</t>
  </si>
  <si>
    <t>V2019/1163</t>
  </si>
  <si>
    <t>PGTEFT4724</t>
  </si>
  <si>
    <t>V2019/1164</t>
  </si>
  <si>
    <t>PGTEFT4725</t>
  </si>
  <si>
    <t>V2019/1165</t>
  </si>
  <si>
    <t>PGTEFT4726</t>
  </si>
  <si>
    <t>V2019/1166</t>
  </si>
  <si>
    <t>PGTEFT4727</t>
  </si>
  <si>
    <t>V2019/1167</t>
  </si>
  <si>
    <t>PGTEFT4728</t>
  </si>
  <si>
    <t>V2019/1168</t>
  </si>
  <si>
    <t>PGTEFT4729</t>
  </si>
  <si>
    <t>GTWHI HERITAGE MAP</t>
  </si>
  <si>
    <t>V2019/1169</t>
  </si>
  <si>
    <t>PGTEFT4730</t>
  </si>
  <si>
    <t>V2019/1170</t>
  </si>
  <si>
    <t>PGTEFT4731</t>
  </si>
  <si>
    <t>V2019/1171</t>
  </si>
  <si>
    <t>PGTEFT4732</t>
  </si>
  <si>
    <t>V2019/1172</t>
  </si>
  <si>
    <t>PGTEFT4733</t>
  </si>
  <si>
    <t>V2019/1173</t>
  </si>
  <si>
    <t>PGTEFT4734</t>
  </si>
  <si>
    <t>V2019/1174</t>
  </si>
  <si>
    <t>PGTEFT4735</t>
  </si>
  <si>
    <t>V2019/1175</t>
  </si>
  <si>
    <t>PGTEFT4736</t>
  </si>
  <si>
    <t>V2019/1176</t>
  </si>
  <si>
    <t>PGTEFT4737</t>
  </si>
  <si>
    <t>V2019/1177</t>
  </si>
  <si>
    <t>688493</t>
  </si>
  <si>
    <t>V2019/1178</t>
  </si>
  <si>
    <t>688494</t>
  </si>
  <si>
    <t>V2019/1179</t>
  </si>
  <si>
    <t>688495</t>
  </si>
  <si>
    <t>V2019/1180</t>
  </si>
  <si>
    <t>688496</t>
  </si>
  <si>
    <t>V2019/1181</t>
  </si>
  <si>
    <t>688497</t>
  </si>
  <si>
    <t>V2019/1182</t>
  </si>
  <si>
    <t>688498</t>
  </si>
  <si>
    <t>V2019/1183</t>
  </si>
  <si>
    <t>688499</t>
  </si>
  <si>
    <t>V2019/1184</t>
  </si>
  <si>
    <t>688500</t>
  </si>
  <si>
    <t>TACTICAL CAMPAIGN - UK</t>
  </si>
  <si>
    <t>V2019/1185</t>
  </si>
  <si>
    <t>688501</t>
  </si>
  <si>
    <t>V2019/1186</t>
  </si>
  <si>
    <t>V2019/1187</t>
  </si>
  <si>
    <t>V2019/1188</t>
  </si>
  <si>
    <t>V2019/1189</t>
  </si>
  <si>
    <t>TACTICAL CAMPAIGN - TAIWAN</t>
  </si>
  <si>
    <t>V2019/1190</t>
  </si>
  <si>
    <t>V2019/1191</t>
  </si>
  <si>
    <t>V2019/1192</t>
  </si>
  <si>
    <t>TACTICAL CAMPAIGN - REGIONAL</t>
  </si>
  <si>
    <t>V2019/1193</t>
  </si>
  <si>
    <t>OR 01040</t>
  </si>
  <si>
    <t>V2019/1195</t>
  </si>
  <si>
    <t>PGTEFT4738</t>
  </si>
  <si>
    <t>V2019/1196</t>
  </si>
  <si>
    <t>PGTEFT4739</t>
  </si>
  <si>
    <t>V2019/1197</t>
  </si>
  <si>
    <t>PGTEFT4740</t>
  </si>
  <si>
    <t>V2019/1198</t>
  </si>
  <si>
    <t>PGTEFT4741</t>
  </si>
  <si>
    <t>PREPAYMENTS</t>
  </si>
  <si>
    <t>V2019/1199</t>
  </si>
  <si>
    <t>688502</t>
  </si>
  <si>
    <t>V2019/1201</t>
  </si>
  <si>
    <t>PGTEFT4742</t>
  </si>
  <si>
    <t>V2019/1194</t>
  </si>
  <si>
    <t>V2019/1202</t>
  </si>
  <si>
    <t>PGTEFT4743</t>
  </si>
  <si>
    <t>DISCOVERY BALIK PULAU MAP</t>
  </si>
  <si>
    <t>V2019/1203</t>
  </si>
  <si>
    <t>PGTEFT4744</t>
  </si>
  <si>
    <t>V2019/1204</t>
  </si>
  <si>
    <t>PGTEFT4745</t>
  </si>
  <si>
    <t>V2019/1205</t>
  </si>
  <si>
    <t>PGTEFT4746</t>
  </si>
  <si>
    <t>MARKING G'TOWN MAP</t>
  </si>
  <si>
    <t>V2019/1206</t>
  </si>
  <si>
    <t>PGTEFT4747</t>
  </si>
  <si>
    <t>V2019/1207</t>
  </si>
  <si>
    <t>PGTEFT4748</t>
  </si>
  <si>
    <t>V2019/1208</t>
  </si>
  <si>
    <t>PGTEFT4749</t>
  </si>
  <si>
    <t>V2019/1209</t>
  </si>
  <si>
    <t>PGTEFT4750</t>
  </si>
  <si>
    <t>V2019/1210</t>
  </si>
  <si>
    <t>PGTEFT4751</t>
  </si>
  <si>
    <t>V2019/1211</t>
  </si>
  <si>
    <t>PGTEFT4752</t>
  </si>
  <si>
    <t>V2019/1212</t>
  </si>
  <si>
    <t>PGTEFT4753</t>
  </si>
  <si>
    <t>V2019/1213</t>
  </si>
  <si>
    <t>PGTEFT4754</t>
  </si>
  <si>
    <t>V2019/1214</t>
  </si>
  <si>
    <t>PGTEFT4755</t>
  </si>
  <si>
    <t>V2019/1215</t>
  </si>
  <si>
    <t>PGTEFT4756</t>
  </si>
  <si>
    <t>V2019/1216</t>
  </si>
  <si>
    <t>PGTEFT4757</t>
  </si>
  <si>
    <t>V2019/1217</t>
  </si>
  <si>
    <t>PGTEFT4758</t>
  </si>
  <si>
    <t>V2019/1218</t>
  </si>
  <si>
    <t>PGTEFT4759</t>
  </si>
  <si>
    <t>V2019/1219</t>
  </si>
  <si>
    <t>PGTEFT4760</t>
  </si>
  <si>
    <t>V2019/1220</t>
  </si>
  <si>
    <t>688503</t>
  </si>
  <si>
    <t>V2019/1221</t>
  </si>
  <si>
    <t>V2019/1222</t>
  </si>
  <si>
    <t>TACTICAL CAMPAIGN - MIDDLE EAST</t>
  </si>
  <si>
    <t>V2019/1223</t>
  </si>
  <si>
    <t>V2019/1200</t>
  </si>
  <si>
    <t>BKK/BONUS/INCENTIVE</t>
  </si>
  <si>
    <t>OR 01041</t>
  </si>
  <si>
    <t>V2019/1224</t>
  </si>
  <si>
    <t>PGTEFT4761</t>
  </si>
  <si>
    <t>V2019/1225</t>
  </si>
  <si>
    <t>PGTEFT4762</t>
  </si>
  <si>
    <t>V2019/1226</t>
  </si>
  <si>
    <t>PGTEFT4763</t>
  </si>
  <si>
    <t>V2019/1227</t>
  </si>
  <si>
    <t>PGTEFT4764</t>
  </si>
  <si>
    <t>V2019/1228</t>
  </si>
  <si>
    <t>PGTEFT4765</t>
  </si>
  <si>
    <t>V2019/1229</t>
  </si>
  <si>
    <t>PGTEFT4766</t>
  </si>
  <si>
    <t>V2019/1230</t>
  </si>
  <si>
    <t>PGTEFT4767</t>
  </si>
  <si>
    <t>V2019/1231</t>
  </si>
  <si>
    <t>PGTEFT4768</t>
  </si>
  <si>
    <t>V2019/1232</t>
  </si>
  <si>
    <t>PGTEFT4769</t>
  </si>
  <si>
    <t>V2019/1233</t>
  </si>
  <si>
    <t>PGTEFT4770</t>
  </si>
  <si>
    <t>OR 01042</t>
  </si>
  <si>
    <t>OR 01043</t>
  </si>
  <si>
    <t>OR 01044</t>
  </si>
  <si>
    <t>SYARIKAT TUNAS PANTAI SDN BHD</t>
  </si>
  <si>
    <t>V2019/1244</t>
  </si>
  <si>
    <t>PGTEFT4780</t>
  </si>
  <si>
    <t>V2019/1245</t>
  </si>
  <si>
    <t>PGTEFT4781</t>
  </si>
  <si>
    <t>V2019/1246</t>
  </si>
  <si>
    <t>PGTEFT4782</t>
  </si>
  <si>
    <t>V2019/1247</t>
  </si>
  <si>
    <t>PGTEFT4783</t>
  </si>
  <si>
    <t>OR 01045</t>
  </si>
  <si>
    <t>IBF</t>
  </si>
  <si>
    <t>OPTIMAX EYE SPECIALITST CENTRE SDN BHD</t>
  </si>
  <si>
    <t>V2019/1239</t>
  </si>
  <si>
    <t>PGTEFT4775</t>
  </si>
  <si>
    <t>V2019/1240</t>
  </si>
  <si>
    <t>PGTEFT4776</t>
  </si>
  <si>
    <t>V2019/1241</t>
  </si>
  <si>
    <t>PGTEFT4777</t>
  </si>
  <si>
    <t>TRAINEE &amp; TRAINEE ALLOWANCE</t>
  </si>
  <si>
    <t>V2019/1242</t>
  </si>
  <si>
    <t>PGTEFT4778</t>
  </si>
  <si>
    <t>V2019/1243</t>
  </si>
  <si>
    <t>PGTEFT4779</t>
  </si>
  <si>
    <t>V2019/1248</t>
  </si>
  <si>
    <t>PGTEFT4784</t>
  </si>
  <si>
    <t>V2019/1249</t>
  </si>
  <si>
    <t>PGTEFT4785</t>
  </si>
  <si>
    <t>V2019/1250</t>
  </si>
  <si>
    <t>PGTEFT4786</t>
  </si>
  <si>
    <t>V2019/1251</t>
  </si>
  <si>
    <t>PGTEFT4787</t>
  </si>
  <si>
    <t>V2019/1252</t>
  </si>
  <si>
    <t>PGTEFT4788</t>
  </si>
  <si>
    <t>V2019/1253</t>
  </si>
  <si>
    <t>PGTEFT4789</t>
  </si>
  <si>
    <t>V2019/1254</t>
  </si>
  <si>
    <t>PGTEFT4790</t>
  </si>
  <si>
    <t>V2019/1255</t>
  </si>
  <si>
    <t>PGTEFT4791</t>
  </si>
  <si>
    <t>V2019/1256</t>
  </si>
  <si>
    <t>PGTEFT4792</t>
  </si>
  <si>
    <t>V2019/1257</t>
  </si>
  <si>
    <t>PGTEFT4793</t>
  </si>
  <si>
    <t>V2019/1258</t>
  </si>
  <si>
    <t>PGTEFT4794</t>
  </si>
  <si>
    <t>V2019/1259</t>
  </si>
  <si>
    <t>PGTEFT4795</t>
  </si>
  <si>
    <t>V2019/1260</t>
  </si>
  <si>
    <t>PGTEFT4796</t>
  </si>
  <si>
    <t>V2019/1261</t>
  </si>
  <si>
    <t>PGTEFT4797</t>
  </si>
  <si>
    <t>V2019/1262</t>
  </si>
  <si>
    <t>PGTEFT4798</t>
  </si>
  <si>
    <t>V2019/1263</t>
  </si>
  <si>
    <t>PGTEFT4799</t>
  </si>
  <si>
    <t>V2019/1264</t>
  </si>
  <si>
    <t>PGTEFT4800</t>
  </si>
  <si>
    <t>V2019/1265</t>
  </si>
  <si>
    <t>PGTEFT4801</t>
  </si>
  <si>
    <t>V2019/1266</t>
  </si>
  <si>
    <t>PGTEFT4802</t>
  </si>
  <si>
    <t>V2019/1267</t>
  </si>
  <si>
    <t>PGTEFT4803</t>
  </si>
  <si>
    <t>V2019/1268</t>
  </si>
  <si>
    <t>688504</t>
  </si>
  <si>
    <t>CRUISES BROCHURE &amp; PENANG FOOD MAP</t>
  </si>
  <si>
    <t>V2019/1269</t>
  </si>
  <si>
    <t>688506</t>
  </si>
  <si>
    <t>PENANG FOOD MAP, SEBERANG FOOD MAP &amp;</t>
  </si>
  <si>
    <t>SEBERANG TOURIST MAP</t>
  </si>
  <si>
    <t>V2019/1270</t>
  </si>
  <si>
    <t>PGTEFT4804</t>
  </si>
  <si>
    <t>ADVERTISEMENT - BILLBOARD/BUS WRAP/CUBE</t>
  </si>
  <si>
    <t>V2019/1271</t>
  </si>
  <si>
    <t>V2019/1272</t>
  </si>
  <si>
    <t>V2019/1273</t>
  </si>
  <si>
    <t>V2019/1274</t>
  </si>
  <si>
    <t>V2019/1275</t>
  </si>
  <si>
    <t>V2019/1276</t>
  </si>
  <si>
    <t>CITILINK</t>
  </si>
  <si>
    <t>V2019/1277</t>
  </si>
  <si>
    <t>V2019/1234</t>
  </si>
  <si>
    <t>CIMB - DEC'19</t>
  </si>
  <si>
    <t>V2019/1235</t>
  </si>
  <si>
    <t>PGTEFT4771</t>
  </si>
  <si>
    <t>KWSP - CONTRIBUTION DEC'19</t>
  </si>
  <si>
    <t>V2019/1236</t>
  </si>
  <si>
    <t>PGTEFT4772</t>
  </si>
  <si>
    <t>SOCSO - CONTRIBUTION DEC'19</t>
  </si>
  <si>
    <t>V2019/1237</t>
  </si>
  <si>
    <t>PGTEFT4773</t>
  </si>
  <si>
    <t>EIS - CONTRIBUTION DEC'19</t>
  </si>
  <si>
    <t>V2019/1238</t>
  </si>
  <si>
    <t>PGTEFT4774</t>
  </si>
  <si>
    <t>PCB - CONTRIBUTION DEC'19</t>
  </si>
  <si>
    <t>OR 01046</t>
  </si>
  <si>
    <t>LOH GUAN LYE &amp; SONS SDN BHD</t>
  </si>
  <si>
    <t>JV19/12/03</t>
  </si>
  <si>
    <t>BEING BANK CHARGES FOR DEC'19</t>
  </si>
  <si>
    <t>COURTESY VISIT TO SHANGHAI</t>
  </si>
  <si>
    <t>Prepayments</t>
  </si>
  <si>
    <t>Eposrt</t>
  </si>
  <si>
    <t>Ads-Billboard</t>
  </si>
  <si>
    <t>Other receivable</t>
  </si>
  <si>
    <t>Ads-outdoor</t>
  </si>
  <si>
    <t>bank charges</t>
  </si>
  <si>
    <t xml:space="preserve">Refreshmnt </t>
  </si>
  <si>
    <t>Ads-mag</t>
  </si>
  <si>
    <t xml:space="preserve">Shaghai </t>
  </si>
  <si>
    <t xml:space="preserve">Trainee </t>
  </si>
  <si>
    <t>Inflight</t>
  </si>
  <si>
    <t>PENANG CENTRE OF EUDCATION TOURISM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</si>
</sst>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#,###,##0"/>
    <numFmt numFmtId="166" formatCode="#,###,###,##0.00"/>
    <numFmt numFmtId="167" formatCode="#,##0.00000000000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4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3" fontId="0" fillId="0" borderId="1" xfId="1" applyFont="1" applyBorder="1" applyAlignment="1">
      <alignment horizontal="center" vertical="center"/>
    </xf>
    <xf numFmtId="43" fontId="0" fillId="0" borderId="0" xfId="1" applyFont="1"/>
    <xf numFmtId="43" fontId="0" fillId="0" borderId="2" xfId="1" applyFont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43" fontId="0" fillId="0" borderId="0" xfId="1" applyFont="1" applyBorder="1"/>
    <xf numFmtId="0" fontId="0" fillId="0" borderId="0" xfId="0"/>
    <xf numFmtId="165" fontId="0" fillId="0" borderId="0" xfId="0" applyNumberFormat="1"/>
    <xf numFmtId="164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43" fontId="0" fillId="2" borderId="0" xfId="1" applyFont="1" applyFill="1"/>
    <xf numFmtId="166" fontId="0" fillId="2" borderId="0" xfId="0" applyNumberFormat="1" applyFill="1"/>
    <xf numFmtId="0" fontId="0" fillId="2" borderId="0" xfId="0" applyFill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5" fontId="0" fillId="0" borderId="0" xfId="0" applyNumberFormat="1"/>
    <xf numFmtId="164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3" borderId="0" xfId="0" applyNumberFormat="1" applyFill="1"/>
    <xf numFmtId="165" fontId="0" fillId="3" borderId="0" xfId="0" applyNumberFormat="1" applyFill="1"/>
    <xf numFmtId="49" fontId="0" fillId="3" borderId="0" xfId="0" applyNumberFormat="1" applyFill="1"/>
    <xf numFmtId="166" fontId="0" fillId="3" borderId="0" xfId="0" applyNumberFormat="1" applyFill="1"/>
    <xf numFmtId="0" fontId="0" fillId="3" borderId="0" xfId="0" applyFill="1"/>
    <xf numFmtId="164" fontId="0" fillId="4" borderId="0" xfId="0" applyNumberFormat="1" applyFill="1"/>
    <xf numFmtId="165" fontId="0" fillId="4" borderId="0" xfId="0" applyNumberFormat="1" applyFill="1"/>
    <xf numFmtId="49" fontId="0" fillId="4" borderId="0" xfId="0" applyNumberFormat="1" applyFill="1"/>
    <xf numFmtId="166" fontId="0" fillId="4" borderId="0" xfId="0" applyNumberFormat="1" applyFill="1"/>
    <xf numFmtId="0" fontId="0" fillId="4" borderId="0" xfId="0" applyFill="1"/>
    <xf numFmtId="43" fontId="0" fillId="3" borderId="0" xfId="1" applyFont="1" applyFill="1"/>
    <xf numFmtId="49" fontId="0" fillId="5" borderId="0" xfId="0" applyNumberFormat="1" applyFill="1"/>
    <xf numFmtId="164" fontId="0" fillId="5" borderId="0" xfId="0" applyNumberFormat="1" applyFill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5" fontId="0" fillId="5" borderId="0" xfId="0" applyNumberFormat="1" applyFill="1"/>
    <xf numFmtId="166" fontId="0" fillId="5" borderId="0" xfId="0" applyNumberFormat="1" applyFill="1"/>
    <xf numFmtId="0" fontId="0" fillId="5" borderId="0" xfId="0" applyFill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0" borderId="0" xfId="0" applyNumberFormat="1" applyFill="1"/>
    <xf numFmtId="165" fontId="0" fillId="0" borderId="0" xfId="0" applyNumberFormat="1" applyFill="1"/>
    <xf numFmtId="49" fontId="0" fillId="0" borderId="0" xfId="0" applyNumberFormat="1" applyFill="1"/>
    <xf numFmtId="0" fontId="0" fillId="0" borderId="0" xfId="0" applyFill="1"/>
    <xf numFmtId="43" fontId="0" fillId="0" borderId="0" xfId="1" applyFont="1" applyFill="1"/>
    <xf numFmtId="166" fontId="0" fillId="0" borderId="0" xfId="0" applyNumberFormat="1" applyFill="1"/>
    <xf numFmtId="167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3" fontId="1" fillId="0" borderId="0" xfId="1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2" fillId="0" borderId="0" xfId="1" applyFont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6" fontId="0" fillId="0" borderId="0" xfId="0" applyNumberFormat="1"/>
    <xf numFmtId="166" fontId="0" fillId="0" borderId="3" xfId="0" applyNumberFormat="1" applyBorder="1"/>
    <xf numFmtId="166" fontId="0" fillId="0" borderId="2" xfId="0" applyNumberFormat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9CF05-7844-4494-B95E-094D524F27A6}">
  <dimension ref="A1:J136"/>
  <sheetViews>
    <sheetView topLeftCell="A85" workbookViewId="0">
      <selection activeCell="H31" sqref="H3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1.375" bestFit="1" customWidth="1"/>
    <col min="5" max="5" width="39.875" bestFit="1" customWidth="1"/>
    <col min="6" max="6" width="33" bestFit="1" customWidth="1"/>
    <col min="7" max="7" width="10.25" style="26" customWidth="1"/>
    <col min="8" max="9" width="12.625" style="37" customWidth="1"/>
    <col min="10" max="10" width="12.625" customWidth="1"/>
  </cols>
  <sheetData>
    <row r="1" spans="1:10" ht="23.1" customHeight="1" x14ac:dyDescent="0.15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0" ht="20.100000000000001" customHeight="1" x14ac:dyDescent="0.15">
      <c r="A2" s="181" t="s">
        <v>1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0" ht="20.100000000000001" customHeight="1" x14ac:dyDescent="0.15">
      <c r="A3" s="182" t="s">
        <v>2</v>
      </c>
      <c r="B3" s="182"/>
      <c r="C3" s="182"/>
      <c r="D3" s="182"/>
      <c r="E3" s="182"/>
      <c r="F3" s="182"/>
      <c r="G3" s="182"/>
      <c r="H3" s="182"/>
      <c r="I3" s="182"/>
      <c r="J3" s="182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27"/>
      <c r="H4" s="36" t="s">
        <v>9</v>
      </c>
      <c r="I4" s="36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30"/>
      <c r="J5" s="5">
        <v>579346.85</v>
      </c>
    </row>
    <row r="6" spans="1:10" x14ac:dyDescent="0.15">
      <c r="A6" s="2">
        <v>43466</v>
      </c>
      <c r="B6" s="3">
        <v>121</v>
      </c>
      <c r="C6" s="4" t="s">
        <v>13</v>
      </c>
      <c r="D6" s="4" t="s">
        <v>14</v>
      </c>
      <c r="E6" s="4" t="s">
        <v>15</v>
      </c>
      <c r="F6" s="4" t="s">
        <v>16</v>
      </c>
      <c r="G6" s="30" t="s">
        <v>1029</v>
      </c>
      <c r="I6" s="37">
        <v>10064</v>
      </c>
      <c r="J6" s="5">
        <v>569282.85</v>
      </c>
    </row>
    <row r="7" spans="1:10" x14ac:dyDescent="0.15">
      <c r="A7" s="2">
        <v>43466</v>
      </c>
      <c r="B7" s="3">
        <v>121</v>
      </c>
      <c r="C7" s="4" t="s">
        <v>17</v>
      </c>
      <c r="D7" s="4" t="s">
        <v>18</v>
      </c>
      <c r="E7" s="4" t="s">
        <v>19</v>
      </c>
      <c r="F7" s="4" t="s">
        <v>20</v>
      </c>
      <c r="G7" s="30" t="s">
        <v>1031</v>
      </c>
      <c r="I7" s="37">
        <v>165</v>
      </c>
      <c r="J7" s="5">
        <v>569117.85</v>
      </c>
    </row>
    <row r="8" spans="1:10" x14ac:dyDescent="0.15">
      <c r="A8" s="2">
        <v>43469</v>
      </c>
      <c r="B8" s="3">
        <v>121</v>
      </c>
      <c r="C8" s="4" t="s">
        <v>21</v>
      </c>
      <c r="D8" s="4" t="s">
        <v>22</v>
      </c>
      <c r="E8" s="4" t="s">
        <v>23</v>
      </c>
      <c r="F8" s="4" t="s">
        <v>20</v>
      </c>
      <c r="G8" s="30" t="s">
        <v>1032</v>
      </c>
      <c r="I8" s="37">
        <v>38576</v>
      </c>
      <c r="J8" s="5">
        <v>530541.85</v>
      </c>
    </row>
    <row r="9" spans="1:10" x14ac:dyDescent="0.15">
      <c r="A9" s="2">
        <v>43469</v>
      </c>
      <c r="B9" s="3">
        <v>121</v>
      </c>
      <c r="C9" s="4" t="s">
        <v>24</v>
      </c>
      <c r="D9" s="4" t="s">
        <v>22</v>
      </c>
      <c r="E9" s="4" t="s">
        <v>23</v>
      </c>
      <c r="F9" s="4" t="s">
        <v>20</v>
      </c>
      <c r="G9" s="30" t="s">
        <v>1032</v>
      </c>
      <c r="I9" s="37">
        <v>29137.19</v>
      </c>
      <c r="J9" s="5">
        <v>501404.66</v>
      </c>
    </row>
    <row r="10" spans="1:10" x14ac:dyDescent="0.15">
      <c r="A10" s="2">
        <v>43469</v>
      </c>
      <c r="B10" s="3">
        <v>121</v>
      </c>
      <c r="C10" s="4" t="s">
        <v>25</v>
      </c>
      <c r="D10" s="4" t="s">
        <v>22</v>
      </c>
      <c r="E10" s="4" t="s">
        <v>23</v>
      </c>
      <c r="F10" s="4" t="s">
        <v>26</v>
      </c>
      <c r="G10" s="30" t="s">
        <v>1135</v>
      </c>
      <c r="I10" s="37">
        <v>77132</v>
      </c>
      <c r="J10" s="5">
        <v>424272.66</v>
      </c>
    </row>
    <row r="11" spans="1:10" x14ac:dyDescent="0.15">
      <c r="A11" s="2">
        <v>43469</v>
      </c>
      <c r="B11" s="3">
        <v>121</v>
      </c>
      <c r="C11" s="4" t="s">
        <v>27</v>
      </c>
      <c r="D11" s="4" t="s">
        <v>22</v>
      </c>
      <c r="E11" s="4" t="s">
        <v>23</v>
      </c>
      <c r="F11" s="4" t="s">
        <v>26</v>
      </c>
      <c r="G11" s="30" t="s">
        <v>1032</v>
      </c>
      <c r="I11" s="37">
        <v>11735.4</v>
      </c>
      <c r="J11" s="5">
        <v>412537.26</v>
      </c>
    </row>
    <row r="12" spans="1:10" x14ac:dyDescent="0.15">
      <c r="A12" s="2">
        <v>43469</v>
      </c>
      <c r="B12" s="3">
        <v>121</v>
      </c>
      <c r="C12" s="4" t="s">
        <v>28</v>
      </c>
      <c r="D12" s="4" t="s">
        <v>22</v>
      </c>
      <c r="E12" s="4" t="s">
        <v>29</v>
      </c>
      <c r="F12" s="4" t="s">
        <v>26</v>
      </c>
      <c r="G12" s="30" t="s">
        <v>1036</v>
      </c>
      <c r="I12" s="37">
        <v>86519.48</v>
      </c>
      <c r="J12" s="5">
        <v>326017.78000000003</v>
      </c>
    </row>
    <row r="13" spans="1:10" x14ac:dyDescent="0.15">
      <c r="A13" s="2">
        <v>43469</v>
      </c>
      <c r="B13" s="3">
        <v>122</v>
      </c>
      <c r="C13" s="4" t="s">
        <v>30</v>
      </c>
      <c r="D13" s="4" t="s">
        <v>20</v>
      </c>
      <c r="E13" s="4" t="s">
        <v>31</v>
      </c>
      <c r="F13" s="4" t="s">
        <v>20</v>
      </c>
      <c r="G13" s="30" t="s">
        <v>1033</v>
      </c>
      <c r="H13" s="37">
        <v>2000</v>
      </c>
      <c r="J13" s="5">
        <v>328017.78000000003</v>
      </c>
    </row>
    <row r="14" spans="1:10" x14ac:dyDescent="0.15">
      <c r="A14" s="2">
        <v>43472</v>
      </c>
      <c r="B14" s="3">
        <v>121</v>
      </c>
      <c r="C14" s="4" t="s">
        <v>32</v>
      </c>
      <c r="D14" s="4" t="s">
        <v>33</v>
      </c>
      <c r="E14" s="4" t="s">
        <v>23</v>
      </c>
      <c r="F14" s="4" t="s">
        <v>20</v>
      </c>
      <c r="G14" s="30" t="s">
        <v>1032</v>
      </c>
      <c r="I14" s="37">
        <v>9450</v>
      </c>
      <c r="J14" s="5">
        <v>318567.78000000003</v>
      </c>
    </row>
    <row r="15" spans="1:10" x14ac:dyDescent="0.15">
      <c r="A15" s="2">
        <v>43472</v>
      </c>
      <c r="B15" s="3">
        <v>121</v>
      </c>
      <c r="C15" s="4" t="s">
        <v>34</v>
      </c>
      <c r="D15" s="4" t="s">
        <v>35</v>
      </c>
      <c r="E15" s="4" t="s">
        <v>36</v>
      </c>
      <c r="F15" s="4" t="s">
        <v>20</v>
      </c>
      <c r="G15" s="30" t="s">
        <v>1034</v>
      </c>
      <c r="I15" s="37">
        <v>8750</v>
      </c>
      <c r="J15" s="5">
        <v>309817.78000000003</v>
      </c>
    </row>
    <row r="16" spans="1:10" x14ac:dyDescent="0.15">
      <c r="A16" s="2">
        <v>43472</v>
      </c>
      <c r="B16" s="3">
        <v>121</v>
      </c>
      <c r="C16" s="4" t="s">
        <v>37</v>
      </c>
      <c r="D16" s="4" t="s">
        <v>38</v>
      </c>
      <c r="E16" s="4" t="s">
        <v>23</v>
      </c>
      <c r="F16" s="4" t="s">
        <v>20</v>
      </c>
      <c r="G16" s="30" t="s">
        <v>1032</v>
      </c>
      <c r="I16" s="37">
        <v>90</v>
      </c>
      <c r="J16" s="5">
        <v>309727.78000000003</v>
      </c>
    </row>
    <row r="17" spans="1:10" x14ac:dyDescent="0.15">
      <c r="A17" s="2">
        <v>43472</v>
      </c>
      <c r="B17" s="3">
        <v>121</v>
      </c>
      <c r="C17" s="4" t="s">
        <v>39</v>
      </c>
      <c r="D17" s="4" t="s">
        <v>40</v>
      </c>
      <c r="E17" s="4" t="s">
        <v>23</v>
      </c>
      <c r="F17" s="4" t="s">
        <v>20</v>
      </c>
      <c r="G17" s="30" t="s">
        <v>1032</v>
      </c>
      <c r="I17" s="37">
        <v>3000</v>
      </c>
      <c r="J17" s="5">
        <v>306727.78000000003</v>
      </c>
    </row>
    <row r="18" spans="1:10" x14ac:dyDescent="0.15">
      <c r="A18" s="2">
        <v>43472</v>
      </c>
      <c r="B18" s="3">
        <v>121</v>
      </c>
      <c r="C18" s="4" t="s">
        <v>41</v>
      </c>
      <c r="D18" s="4" t="s">
        <v>42</v>
      </c>
      <c r="E18" s="4" t="s">
        <v>23</v>
      </c>
      <c r="F18" s="4" t="s">
        <v>20</v>
      </c>
      <c r="G18" s="30" t="s">
        <v>1032</v>
      </c>
      <c r="I18" s="37">
        <v>7000</v>
      </c>
      <c r="J18" s="5">
        <v>299727.78000000003</v>
      </c>
    </row>
    <row r="19" spans="1:10" x14ac:dyDescent="0.15">
      <c r="A19" s="2">
        <v>43472</v>
      </c>
      <c r="B19" s="3">
        <v>121</v>
      </c>
      <c r="C19" s="4" t="s">
        <v>43</v>
      </c>
      <c r="D19" s="4" t="s">
        <v>44</v>
      </c>
      <c r="E19" s="4" t="s">
        <v>23</v>
      </c>
      <c r="F19" s="4" t="s">
        <v>20</v>
      </c>
      <c r="G19" s="30" t="s">
        <v>1032</v>
      </c>
      <c r="I19" s="37">
        <v>360</v>
      </c>
      <c r="J19" s="5">
        <v>299367.78000000003</v>
      </c>
    </row>
    <row r="20" spans="1:10" x14ac:dyDescent="0.15">
      <c r="A20" s="2">
        <v>43472</v>
      </c>
      <c r="B20" s="3">
        <v>121</v>
      </c>
      <c r="C20" s="4" t="s">
        <v>45</v>
      </c>
      <c r="D20" s="4" t="s">
        <v>46</v>
      </c>
      <c r="E20" s="4" t="s">
        <v>23</v>
      </c>
      <c r="F20" s="4" t="s">
        <v>20</v>
      </c>
      <c r="G20" s="30" t="s">
        <v>1032</v>
      </c>
      <c r="I20" s="37">
        <v>5445</v>
      </c>
      <c r="J20" s="5">
        <v>293922.78000000003</v>
      </c>
    </row>
    <row r="21" spans="1:10" x14ac:dyDescent="0.15">
      <c r="A21" s="2">
        <v>43472</v>
      </c>
      <c r="B21" s="3">
        <v>121</v>
      </c>
      <c r="C21" s="4" t="s">
        <v>47</v>
      </c>
      <c r="D21" s="4" t="s">
        <v>48</v>
      </c>
      <c r="E21" s="4" t="s">
        <v>49</v>
      </c>
      <c r="F21" s="4" t="s">
        <v>20</v>
      </c>
      <c r="G21" s="30" t="s">
        <v>1035</v>
      </c>
      <c r="I21" s="37">
        <v>2400</v>
      </c>
      <c r="J21" s="5">
        <v>291522.78000000003</v>
      </c>
    </row>
    <row r="22" spans="1:10" x14ac:dyDescent="0.15">
      <c r="A22" s="2">
        <v>43472</v>
      </c>
      <c r="B22" s="3">
        <v>121</v>
      </c>
      <c r="C22" s="4" t="s">
        <v>50</v>
      </c>
      <c r="D22" s="4" t="s">
        <v>51</v>
      </c>
      <c r="E22" s="4" t="s">
        <v>23</v>
      </c>
      <c r="F22" s="4" t="s">
        <v>20</v>
      </c>
      <c r="G22" s="30" t="s">
        <v>1032</v>
      </c>
      <c r="I22" s="37">
        <v>270</v>
      </c>
      <c r="J22" s="5">
        <v>291252.78000000003</v>
      </c>
    </row>
    <row r="23" spans="1:10" x14ac:dyDescent="0.15">
      <c r="A23" s="2">
        <v>43472</v>
      </c>
      <c r="B23" s="3">
        <v>121</v>
      </c>
      <c r="C23" s="4" t="s">
        <v>52</v>
      </c>
      <c r="D23" s="4" t="s">
        <v>53</v>
      </c>
      <c r="E23" s="4" t="s">
        <v>23</v>
      </c>
      <c r="F23" s="4" t="s">
        <v>20</v>
      </c>
      <c r="G23" s="30" t="s">
        <v>1032</v>
      </c>
      <c r="I23" s="37">
        <v>840</v>
      </c>
      <c r="J23" s="5">
        <v>290412.78000000003</v>
      </c>
    </row>
    <row r="24" spans="1:10" x14ac:dyDescent="0.15">
      <c r="A24" s="2">
        <v>43472</v>
      </c>
      <c r="B24" s="3">
        <v>121</v>
      </c>
      <c r="C24" s="4" t="s">
        <v>54</v>
      </c>
      <c r="D24" s="4" t="s">
        <v>55</v>
      </c>
      <c r="E24" s="4" t="s">
        <v>23</v>
      </c>
      <c r="F24" s="4" t="s">
        <v>20</v>
      </c>
      <c r="G24" s="30" t="s">
        <v>1032</v>
      </c>
      <c r="I24" s="37">
        <v>480</v>
      </c>
      <c r="J24" s="5">
        <v>289932.78000000003</v>
      </c>
    </row>
    <row r="25" spans="1:10" x14ac:dyDescent="0.15">
      <c r="A25" s="2">
        <v>43472</v>
      </c>
      <c r="B25" s="3">
        <v>121</v>
      </c>
      <c r="C25" s="4" t="s">
        <v>56</v>
      </c>
      <c r="D25" s="4" t="s">
        <v>57</v>
      </c>
      <c r="E25" s="4" t="s">
        <v>23</v>
      </c>
      <c r="F25" s="4" t="s">
        <v>20</v>
      </c>
      <c r="G25" s="30" t="s">
        <v>1032</v>
      </c>
      <c r="I25" s="37">
        <v>500</v>
      </c>
      <c r="J25" s="5">
        <v>289432.78000000003</v>
      </c>
    </row>
    <row r="26" spans="1:10" x14ac:dyDescent="0.15">
      <c r="A26" s="2">
        <v>43472</v>
      </c>
      <c r="B26" s="3">
        <v>121</v>
      </c>
      <c r="C26" s="4" t="s">
        <v>58</v>
      </c>
      <c r="D26" s="4" t="s">
        <v>22</v>
      </c>
      <c r="E26" s="4" t="s">
        <v>29</v>
      </c>
      <c r="F26" s="4" t="s">
        <v>20</v>
      </c>
      <c r="G26" s="30" t="s">
        <v>1036</v>
      </c>
      <c r="I26" s="37">
        <v>12149.83</v>
      </c>
      <c r="J26" s="5">
        <v>277282.95</v>
      </c>
    </row>
    <row r="27" spans="1:10" x14ac:dyDescent="0.15">
      <c r="A27" s="2">
        <v>43472</v>
      </c>
      <c r="B27" s="3">
        <v>122</v>
      </c>
      <c r="C27" s="4" t="s">
        <v>59</v>
      </c>
      <c r="D27" s="4" t="s">
        <v>20</v>
      </c>
      <c r="E27" s="4" t="s">
        <v>60</v>
      </c>
      <c r="F27" s="4" t="s">
        <v>20</v>
      </c>
      <c r="G27" s="165" t="s">
        <v>1069</v>
      </c>
      <c r="H27" s="37">
        <v>750</v>
      </c>
      <c r="J27" s="5">
        <v>278032.95</v>
      </c>
    </row>
    <row r="28" spans="1:10" x14ac:dyDescent="0.15">
      <c r="A28" s="2">
        <v>43474</v>
      </c>
      <c r="B28" s="3">
        <v>121</v>
      </c>
      <c r="C28" s="4" t="s">
        <v>61</v>
      </c>
      <c r="D28" s="4" t="s">
        <v>22</v>
      </c>
      <c r="E28" s="4" t="s">
        <v>23</v>
      </c>
      <c r="F28" s="4" t="s">
        <v>20</v>
      </c>
      <c r="G28" s="30" t="s">
        <v>1135</v>
      </c>
      <c r="I28" s="37">
        <v>82726.52</v>
      </c>
      <c r="J28" s="5">
        <v>195306.43</v>
      </c>
    </row>
    <row r="29" spans="1:10" x14ac:dyDescent="0.15">
      <c r="A29" s="2">
        <v>43474</v>
      </c>
      <c r="B29" s="3">
        <v>121</v>
      </c>
      <c r="C29" s="4" t="s">
        <v>62</v>
      </c>
      <c r="D29" s="4" t="s">
        <v>22</v>
      </c>
      <c r="E29" s="4" t="s">
        <v>23</v>
      </c>
      <c r="F29" s="4" t="s">
        <v>20</v>
      </c>
      <c r="G29" s="47" t="s">
        <v>1135</v>
      </c>
      <c r="I29" s="37">
        <v>145535.5</v>
      </c>
      <c r="J29" s="5">
        <v>49770.93</v>
      </c>
    </row>
    <row r="30" spans="1:10" x14ac:dyDescent="0.15">
      <c r="A30" s="2">
        <v>43474</v>
      </c>
      <c r="B30" s="3">
        <v>121</v>
      </c>
      <c r="C30" s="4" t="s">
        <v>63</v>
      </c>
      <c r="D30" s="4" t="s">
        <v>20</v>
      </c>
      <c r="E30" s="4" t="s">
        <v>64</v>
      </c>
      <c r="F30" s="4" t="s">
        <v>20</v>
      </c>
      <c r="G30" s="165" t="s">
        <v>1069</v>
      </c>
      <c r="H30" s="37">
        <v>750</v>
      </c>
      <c r="J30" s="5">
        <v>50520.93</v>
      </c>
    </row>
    <row r="31" spans="1:10" x14ac:dyDescent="0.15">
      <c r="A31" s="2">
        <v>43474</v>
      </c>
      <c r="B31" s="3">
        <v>126</v>
      </c>
      <c r="C31" s="4" t="s">
        <v>65</v>
      </c>
      <c r="D31" s="4" t="s">
        <v>20</v>
      </c>
      <c r="E31" s="4" t="s">
        <v>66</v>
      </c>
      <c r="F31" s="4" t="s">
        <v>20</v>
      </c>
      <c r="G31" s="30" t="s">
        <v>1037</v>
      </c>
      <c r="H31" s="37">
        <v>2000</v>
      </c>
      <c r="J31" s="5">
        <v>52520.93</v>
      </c>
    </row>
    <row r="32" spans="1:10" x14ac:dyDescent="0.15">
      <c r="A32" s="2">
        <v>43479</v>
      </c>
      <c r="B32" s="3">
        <v>121</v>
      </c>
      <c r="C32" s="4" t="s">
        <v>67</v>
      </c>
      <c r="D32" s="4" t="s">
        <v>68</v>
      </c>
      <c r="E32" s="4" t="s">
        <v>69</v>
      </c>
      <c r="F32" s="4" t="s">
        <v>20</v>
      </c>
      <c r="G32" s="30" t="s">
        <v>1038</v>
      </c>
      <c r="I32" s="37">
        <v>1600</v>
      </c>
      <c r="J32" s="5">
        <v>50920.93</v>
      </c>
    </row>
    <row r="33" spans="1:10" x14ac:dyDescent="0.15">
      <c r="A33" s="2">
        <v>43479</v>
      </c>
      <c r="B33" s="3">
        <v>121</v>
      </c>
      <c r="C33" s="4" t="s">
        <v>70</v>
      </c>
      <c r="D33" s="4" t="s">
        <v>71</v>
      </c>
      <c r="E33" s="4" t="s">
        <v>23</v>
      </c>
      <c r="F33" s="4" t="s">
        <v>20</v>
      </c>
      <c r="G33" s="30" t="s">
        <v>1032</v>
      </c>
      <c r="I33" s="37">
        <v>360.4</v>
      </c>
      <c r="J33" s="5">
        <v>50560.53</v>
      </c>
    </row>
    <row r="34" spans="1:10" x14ac:dyDescent="0.15">
      <c r="A34" s="2">
        <v>43479</v>
      </c>
      <c r="B34" s="3">
        <v>121</v>
      </c>
      <c r="C34" s="4" t="s">
        <v>72</v>
      </c>
      <c r="D34" s="4" t="s">
        <v>73</v>
      </c>
      <c r="E34" s="4" t="s">
        <v>23</v>
      </c>
      <c r="F34" s="4" t="s">
        <v>20</v>
      </c>
      <c r="G34" s="30" t="s">
        <v>1032</v>
      </c>
      <c r="I34" s="37">
        <v>390</v>
      </c>
      <c r="J34" s="5">
        <v>50170.53</v>
      </c>
    </row>
    <row r="35" spans="1:10" x14ac:dyDescent="0.15">
      <c r="A35" s="2">
        <v>43479</v>
      </c>
      <c r="B35" s="3">
        <v>121</v>
      </c>
      <c r="C35" s="4" t="s">
        <v>74</v>
      </c>
      <c r="D35" s="4" t="s">
        <v>75</v>
      </c>
      <c r="E35" s="4" t="s">
        <v>76</v>
      </c>
      <c r="F35" s="4" t="s">
        <v>20</v>
      </c>
      <c r="G35" s="30" t="s">
        <v>1039</v>
      </c>
      <c r="I35" s="37">
        <v>380</v>
      </c>
      <c r="J35" s="5">
        <v>49790.53</v>
      </c>
    </row>
    <row r="36" spans="1:10" x14ac:dyDescent="0.15">
      <c r="A36" s="2">
        <v>43479</v>
      </c>
      <c r="B36" s="3">
        <v>121</v>
      </c>
      <c r="C36" s="4" t="s">
        <v>77</v>
      </c>
      <c r="D36" s="4" t="s">
        <v>78</v>
      </c>
      <c r="E36" s="4" t="s">
        <v>79</v>
      </c>
      <c r="F36" s="4" t="s">
        <v>20</v>
      </c>
      <c r="G36" s="30" t="s">
        <v>1040</v>
      </c>
      <c r="I36" s="37">
        <v>3180</v>
      </c>
      <c r="J36" s="5">
        <v>46610.53</v>
      </c>
    </row>
    <row r="37" spans="1:10" x14ac:dyDescent="0.15">
      <c r="A37" s="2">
        <v>43479</v>
      </c>
      <c r="B37" s="3">
        <v>121</v>
      </c>
      <c r="C37" s="4" t="s">
        <v>80</v>
      </c>
      <c r="D37" s="4" t="s">
        <v>81</v>
      </c>
      <c r="E37" s="4" t="s">
        <v>23</v>
      </c>
      <c r="F37" s="4" t="s">
        <v>20</v>
      </c>
      <c r="G37" s="30" t="s">
        <v>1032</v>
      </c>
      <c r="I37" s="37">
        <v>597.85</v>
      </c>
      <c r="J37" s="5">
        <v>46012.68</v>
      </c>
    </row>
    <row r="38" spans="1:10" x14ac:dyDescent="0.15">
      <c r="A38" s="2">
        <v>43479</v>
      </c>
      <c r="B38" s="3">
        <v>121</v>
      </c>
      <c r="C38" s="4" t="s">
        <v>82</v>
      </c>
      <c r="D38" s="4" t="s">
        <v>83</v>
      </c>
      <c r="E38" s="4" t="s">
        <v>84</v>
      </c>
      <c r="F38" s="4" t="s">
        <v>20</v>
      </c>
      <c r="G38" s="30" t="s">
        <v>1041</v>
      </c>
      <c r="I38" s="37">
        <v>240</v>
      </c>
      <c r="J38" s="5">
        <v>45772.68</v>
      </c>
    </row>
    <row r="39" spans="1:10" x14ac:dyDescent="0.15">
      <c r="A39" s="2">
        <v>43479</v>
      </c>
      <c r="B39" s="3">
        <v>121</v>
      </c>
      <c r="C39" s="4" t="s">
        <v>85</v>
      </c>
      <c r="D39" s="4" t="s">
        <v>86</v>
      </c>
      <c r="E39" s="4" t="s">
        <v>87</v>
      </c>
      <c r="F39" s="4" t="s">
        <v>20</v>
      </c>
      <c r="G39" s="30" t="s">
        <v>1042</v>
      </c>
      <c r="I39" s="37">
        <v>320</v>
      </c>
      <c r="J39" s="5">
        <v>45452.68</v>
      </c>
    </row>
    <row r="40" spans="1:10" x14ac:dyDescent="0.15">
      <c r="A40" s="2">
        <v>43479</v>
      </c>
      <c r="B40" s="3">
        <v>121</v>
      </c>
      <c r="C40" s="4" t="s">
        <v>88</v>
      </c>
      <c r="D40" s="4" t="s">
        <v>89</v>
      </c>
      <c r="E40" s="4" t="s">
        <v>90</v>
      </c>
      <c r="F40" s="4" t="s">
        <v>20</v>
      </c>
      <c r="G40" s="30" t="s">
        <v>1043</v>
      </c>
      <c r="I40" s="37">
        <v>300</v>
      </c>
      <c r="J40" s="5">
        <v>45152.68</v>
      </c>
    </row>
    <row r="41" spans="1:10" x14ac:dyDescent="0.15">
      <c r="A41" s="2">
        <v>43479</v>
      </c>
      <c r="B41" s="3">
        <v>121</v>
      </c>
      <c r="C41" s="4" t="s">
        <v>91</v>
      </c>
      <c r="D41" s="4" t="s">
        <v>92</v>
      </c>
      <c r="E41" s="4" t="s">
        <v>23</v>
      </c>
      <c r="F41" s="4" t="s">
        <v>20</v>
      </c>
      <c r="G41" s="30" t="s">
        <v>1032</v>
      </c>
      <c r="I41" s="37">
        <v>62.85</v>
      </c>
      <c r="J41" s="5">
        <v>45089.83</v>
      </c>
    </row>
    <row r="42" spans="1:10" x14ac:dyDescent="0.15">
      <c r="A42" s="2">
        <v>43479</v>
      </c>
      <c r="B42" s="3">
        <v>121</v>
      </c>
      <c r="C42" s="4" t="s">
        <v>93</v>
      </c>
      <c r="D42" s="4" t="s">
        <v>94</v>
      </c>
      <c r="E42" s="4" t="s">
        <v>29</v>
      </c>
      <c r="F42" s="4" t="s">
        <v>20</v>
      </c>
      <c r="G42" s="30" t="s">
        <v>1036</v>
      </c>
      <c r="I42" s="37">
        <v>2500</v>
      </c>
      <c r="J42" s="5">
        <v>42589.83</v>
      </c>
    </row>
    <row r="43" spans="1:10" x14ac:dyDescent="0.15">
      <c r="A43" s="2">
        <v>43479</v>
      </c>
      <c r="B43" s="3">
        <v>121</v>
      </c>
      <c r="C43" s="4" t="s">
        <v>95</v>
      </c>
      <c r="D43" s="4" t="s">
        <v>96</v>
      </c>
      <c r="E43" s="4" t="s">
        <v>23</v>
      </c>
      <c r="F43" s="4" t="s">
        <v>20</v>
      </c>
      <c r="G43" s="30" t="s">
        <v>1032</v>
      </c>
      <c r="I43" s="37">
        <v>90</v>
      </c>
      <c r="J43" s="5">
        <v>42499.83</v>
      </c>
    </row>
    <row r="44" spans="1:10" x14ac:dyDescent="0.15">
      <c r="A44" s="2">
        <v>43479</v>
      </c>
      <c r="B44" s="3">
        <v>121</v>
      </c>
      <c r="C44" s="4" t="s">
        <v>97</v>
      </c>
      <c r="D44" s="4" t="s">
        <v>98</v>
      </c>
      <c r="E44" s="4" t="s">
        <v>23</v>
      </c>
      <c r="F44" s="4" t="s">
        <v>20</v>
      </c>
      <c r="G44" s="30" t="s">
        <v>1032</v>
      </c>
      <c r="I44" s="37">
        <v>1000</v>
      </c>
      <c r="J44" s="5">
        <v>41499.83</v>
      </c>
    </row>
    <row r="45" spans="1:10" x14ac:dyDescent="0.15">
      <c r="A45" s="2">
        <v>43479</v>
      </c>
      <c r="B45" s="3">
        <v>121</v>
      </c>
      <c r="C45" s="4" t="s">
        <v>99</v>
      </c>
      <c r="D45" s="4" t="s">
        <v>100</v>
      </c>
      <c r="E45" s="4" t="s">
        <v>36</v>
      </c>
      <c r="F45" s="4" t="s">
        <v>20</v>
      </c>
      <c r="G45" s="30" t="s">
        <v>1034</v>
      </c>
      <c r="I45" s="37">
        <v>400</v>
      </c>
      <c r="J45" s="5">
        <v>41099.83</v>
      </c>
    </row>
    <row r="46" spans="1:10" x14ac:dyDescent="0.15">
      <c r="A46" s="2">
        <v>43479</v>
      </c>
      <c r="B46" s="3">
        <v>121</v>
      </c>
      <c r="C46" s="4" t="s">
        <v>101</v>
      </c>
      <c r="D46" s="4" t="s">
        <v>102</v>
      </c>
      <c r="E46" s="4" t="s">
        <v>103</v>
      </c>
      <c r="F46" s="4" t="s">
        <v>20</v>
      </c>
      <c r="G46" s="30" t="s">
        <v>1045</v>
      </c>
      <c r="I46" s="37">
        <v>3710</v>
      </c>
      <c r="J46" s="5">
        <v>37389.83</v>
      </c>
    </row>
    <row r="47" spans="1:10" x14ac:dyDescent="0.15">
      <c r="A47" s="2">
        <v>43479</v>
      </c>
      <c r="B47" s="3">
        <v>121</v>
      </c>
      <c r="C47" s="4" t="s">
        <v>104</v>
      </c>
      <c r="D47" s="4" t="s">
        <v>105</v>
      </c>
      <c r="E47" s="4" t="s">
        <v>103</v>
      </c>
      <c r="F47" s="4" t="s">
        <v>20</v>
      </c>
      <c r="G47" s="30" t="s">
        <v>1045</v>
      </c>
      <c r="I47" s="37">
        <v>5300</v>
      </c>
      <c r="J47" s="5">
        <v>32089.83</v>
      </c>
    </row>
    <row r="48" spans="1:10" x14ac:dyDescent="0.15">
      <c r="A48" s="2">
        <v>43479</v>
      </c>
      <c r="B48" s="3">
        <v>121</v>
      </c>
      <c r="C48" s="4" t="s">
        <v>106</v>
      </c>
      <c r="D48" s="4" t="s">
        <v>107</v>
      </c>
      <c r="E48" s="4" t="s">
        <v>23</v>
      </c>
      <c r="F48" s="4" t="s">
        <v>20</v>
      </c>
      <c r="G48" s="30" t="s">
        <v>1032</v>
      </c>
      <c r="I48" s="37">
        <v>200</v>
      </c>
      <c r="J48" s="5">
        <v>31889.83</v>
      </c>
    </row>
    <row r="49" spans="1:10" x14ac:dyDescent="0.15">
      <c r="A49" s="2">
        <v>43479</v>
      </c>
      <c r="B49" s="3">
        <v>121</v>
      </c>
      <c r="C49" s="4" t="s">
        <v>108</v>
      </c>
      <c r="D49" s="4" t="s">
        <v>109</v>
      </c>
      <c r="E49" s="4" t="s">
        <v>23</v>
      </c>
      <c r="F49" s="4" t="s">
        <v>20</v>
      </c>
      <c r="G49" s="30" t="s">
        <v>1032</v>
      </c>
      <c r="I49" s="37">
        <v>798.9</v>
      </c>
      <c r="J49" s="5">
        <v>31090.93</v>
      </c>
    </row>
    <row r="50" spans="1:10" x14ac:dyDescent="0.15">
      <c r="A50" s="2">
        <v>43479</v>
      </c>
      <c r="B50" s="3">
        <v>121</v>
      </c>
      <c r="C50" s="4" t="s">
        <v>110</v>
      </c>
      <c r="D50" s="4" t="s">
        <v>111</v>
      </c>
      <c r="E50" s="4" t="s">
        <v>23</v>
      </c>
      <c r="F50" s="4" t="s">
        <v>20</v>
      </c>
      <c r="G50" s="30" t="s">
        <v>1032</v>
      </c>
      <c r="I50" s="37">
        <v>535</v>
      </c>
      <c r="J50" s="5">
        <v>30555.93</v>
      </c>
    </row>
    <row r="51" spans="1:10" x14ac:dyDescent="0.15">
      <c r="A51" s="2">
        <v>43479</v>
      </c>
      <c r="B51" s="3">
        <v>121</v>
      </c>
      <c r="C51" s="4" t="s">
        <v>112</v>
      </c>
      <c r="D51" s="4" t="s">
        <v>113</v>
      </c>
      <c r="E51" s="4" t="s">
        <v>23</v>
      </c>
      <c r="F51" s="4" t="s">
        <v>20</v>
      </c>
      <c r="G51" s="30" t="s">
        <v>1135</v>
      </c>
      <c r="I51" s="37">
        <v>4770</v>
      </c>
      <c r="J51" s="5">
        <v>25785.93</v>
      </c>
    </row>
    <row r="52" spans="1:10" x14ac:dyDescent="0.15">
      <c r="A52" s="2">
        <v>43479</v>
      </c>
      <c r="B52" s="3">
        <v>121</v>
      </c>
      <c r="C52" s="4" t="s">
        <v>114</v>
      </c>
      <c r="D52" s="4" t="s">
        <v>115</v>
      </c>
      <c r="E52" s="4" t="s">
        <v>116</v>
      </c>
      <c r="F52" s="4" t="s">
        <v>20</v>
      </c>
      <c r="G52" s="30" t="s">
        <v>1038</v>
      </c>
      <c r="I52" s="37">
        <v>350</v>
      </c>
      <c r="J52" s="5">
        <v>25435.93</v>
      </c>
    </row>
    <row r="53" spans="1:10" x14ac:dyDescent="0.15">
      <c r="A53" s="2">
        <v>43479</v>
      </c>
      <c r="B53" s="3">
        <v>121</v>
      </c>
      <c r="C53" s="4" t="s">
        <v>117</v>
      </c>
      <c r="D53" s="4" t="s">
        <v>118</v>
      </c>
      <c r="E53" s="4" t="s">
        <v>119</v>
      </c>
      <c r="F53" s="4" t="s">
        <v>20</v>
      </c>
      <c r="G53" s="30" t="s">
        <v>1044</v>
      </c>
      <c r="I53" s="37">
        <v>159</v>
      </c>
      <c r="J53" s="5">
        <v>25276.93</v>
      </c>
    </row>
    <row r="54" spans="1:10" x14ac:dyDescent="0.15">
      <c r="A54" s="2">
        <v>43479</v>
      </c>
      <c r="B54" s="3">
        <v>121</v>
      </c>
      <c r="C54" s="4" t="s">
        <v>120</v>
      </c>
      <c r="D54" s="4" t="s">
        <v>121</v>
      </c>
      <c r="E54" s="4" t="s">
        <v>23</v>
      </c>
      <c r="G54" s="30" t="s">
        <v>1032</v>
      </c>
      <c r="I54" s="37">
        <v>180</v>
      </c>
      <c r="J54" s="5">
        <v>24916.93</v>
      </c>
    </row>
    <row r="55" spans="1:10" s="26" customFormat="1" x14ac:dyDescent="0.15">
      <c r="A55" s="28"/>
      <c r="B55" s="29"/>
      <c r="C55" s="30"/>
      <c r="D55" s="30"/>
      <c r="E55" s="4" t="s">
        <v>122</v>
      </c>
      <c r="F55" s="30"/>
      <c r="G55" s="30" t="s">
        <v>1038</v>
      </c>
      <c r="H55" s="37"/>
      <c r="I55" s="37">
        <v>180</v>
      </c>
      <c r="J55" s="31"/>
    </row>
    <row r="56" spans="1:10" x14ac:dyDescent="0.15">
      <c r="A56" s="2">
        <v>43479</v>
      </c>
      <c r="B56" s="3">
        <v>121</v>
      </c>
      <c r="C56" s="4" t="s">
        <v>123</v>
      </c>
      <c r="D56" s="4" t="s">
        <v>124</v>
      </c>
      <c r="E56" s="4" t="s">
        <v>23</v>
      </c>
      <c r="F56" s="4" t="s">
        <v>20</v>
      </c>
      <c r="G56" s="30" t="s">
        <v>1032</v>
      </c>
      <c r="I56" s="37">
        <v>708.26</v>
      </c>
      <c r="J56" s="5">
        <v>24208.67</v>
      </c>
    </row>
    <row r="57" spans="1:10" x14ac:dyDescent="0.15">
      <c r="A57" s="2">
        <v>43479</v>
      </c>
      <c r="B57" s="3">
        <v>121</v>
      </c>
      <c r="C57" s="4" t="s">
        <v>125</v>
      </c>
      <c r="D57" s="4" t="s">
        <v>126</v>
      </c>
      <c r="E57" s="4" t="s">
        <v>23</v>
      </c>
      <c r="F57" s="4" t="s">
        <v>20</v>
      </c>
      <c r="G57" s="30" t="s">
        <v>1032</v>
      </c>
      <c r="I57" s="37">
        <v>1118.95</v>
      </c>
      <c r="J57" s="5">
        <v>23089.72</v>
      </c>
    </row>
    <row r="58" spans="1:10" x14ac:dyDescent="0.15">
      <c r="A58" s="2">
        <v>43479</v>
      </c>
      <c r="B58" s="3">
        <v>121</v>
      </c>
      <c r="C58" s="4" t="s">
        <v>127</v>
      </c>
      <c r="D58" s="4" t="s">
        <v>128</v>
      </c>
      <c r="E58" s="4" t="s">
        <v>23</v>
      </c>
      <c r="F58" s="4" t="s">
        <v>20</v>
      </c>
      <c r="G58" s="30" t="s">
        <v>1032</v>
      </c>
      <c r="I58" s="37">
        <v>24.6</v>
      </c>
      <c r="J58" s="5">
        <v>23065.119999999999</v>
      </c>
    </row>
    <row r="59" spans="1:10" x14ac:dyDescent="0.15">
      <c r="A59" s="2">
        <v>43479</v>
      </c>
      <c r="B59" s="3">
        <v>121</v>
      </c>
      <c r="C59" s="4" t="s">
        <v>129</v>
      </c>
      <c r="D59" s="4" t="s">
        <v>130</v>
      </c>
      <c r="E59" s="4" t="s">
        <v>23</v>
      </c>
      <c r="F59" s="4" t="s">
        <v>20</v>
      </c>
      <c r="G59" s="30" t="s">
        <v>1032</v>
      </c>
      <c r="I59" s="37">
        <v>360</v>
      </c>
      <c r="J59" s="5">
        <v>22705.119999999999</v>
      </c>
    </row>
    <row r="60" spans="1:10" x14ac:dyDescent="0.15">
      <c r="A60" s="2">
        <v>43479</v>
      </c>
      <c r="B60" s="3">
        <v>121</v>
      </c>
      <c r="C60" s="4" t="s">
        <v>131</v>
      </c>
      <c r="D60" s="4" t="s">
        <v>132</v>
      </c>
      <c r="E60" s="4" t="s">
        <v>133</v>
      </c>
      <c r="G60" s="30" t="s">
        <v>1049</v>
      </c>
      <c r="I60" s="37">
        <v>250</v>
      </c>
      <c r="J60" s="5">
        <v>22205.119999999999</v>
      </c>
    </row>
    <row r="61" spans="1:10" s="26" customFormat="1" x14ac:dyDescent="0.15">
      <c r="A61" s="28"/>
      <c r="B61" s="29"/>
      <c r="C61" s="30"/>
      <c r="D61" s="30"/>
      <c r="E61" s="4" t="s">
        <v>134</v>
      </c>
      <c r="F61" s="30"/>
      <c r="G61" s="30" t="s">
        <v>1056</v>
      </c>
      <c r="H61" s="37"/>
      <c r="I61" s="37">
        <v>250</v>
      </c>
      <c r="J61" s="31"/>
    </row>
    <row r="62" spans="1:10" x14ac:dyDescent="0.15">
      <c r="A62" s="2">
        <v>43479</v>
      </c>
      <c r="B62" s="3">
        <v>121</v>
      </c>
      <c r="C62" s="4" t="s">
        <v>135</v>
      </c>
      <c r="D62" s="4" t="s">
        <v>136</v>
      </c>
      <c r="E62" s="4" t="s">
        <v>23</v>
      </c>
      <c r="F62" s="4" t="s">
        <v>20</v>
      </c>
      <c r="G62" s="30" t="s">
        <v>1032</v>
      </c>
      <c r="I62" s="37">
        <v>10425.120000000001</v>
      </c>
      <c r="J62" s="5">
        <v>11780</v>
      </c>
    </row>
    <row r="63" spans="1:10" x14ac:dyDescent="0.15">
      <c r="A63" s="2">
        <v>43479</v>
      </c>
      <c r="B63" s="3">
        <v>121</v>
      </c>
      <c r="C63" s="4" t="s">
        <v>137</v>
      </c>
      <c r="D63" s="4" t="s">
        <v>138</v>
      </c>
      <c r="E63" s="4" t="s">
        <v>139</v>
      </c>
      <c r="F63" s="4" t="s">
        <v>20</v>
      </c>
      <c r="G63" s="30" t="s">
        <v>1058</v>
      </c>
      <c r="I63" s="37">
        <v>241683</v>
      </c>
      <c r="J63" s="5">
        <v>-229903</v>
      </c>
    </row>
    <row r="64" spans="1:10" x14ac:dyDescent="0.15">
      <c r="A64" s="2">
        <v>43479</v>
      </c>
      <c r="B64" s="3">
        <v>121</v>
      </c>
      <c r="C64" s="4" t="s">
        <v>140</v>
      </c>
      <c r="D64" s="4" t="s">
        <v>141</v>
      </c>
      <c r="E64" s="4" t="s">
        <v>23</v>
      </c>
      <c r="F64" s="4" t="s">
        <v>20</v>
      </c>
      <c r="G64" s="30" t="s">
        <v>1032</v>
      </c>
      <c r="I64" s="37">
        <v>9388.75</v>
      </c>
      <c r="J64" s="5">
        <v>-239291.75</v>
      </c>
    </row>
    <row r="65" spans="1:10" x14ac:dyDescent="0.15">
      <c r="A65" s="2">
        <v>43479</v>
      </c>
      <c r="B65" s="3">
        <v>121</v>
      </c>
      <c r="C65" s="4" t="s">
        <v>142</v>
      </c>
      <c r="D65" s="4" t="s">
        <v>143</v>
      </c>
      <c r="E65" s="4" t="s">
        <v>144</v>
      </c>
      <c r="F65" s="4" t="s">
        <v>145</v>
      </c>
      <c r="G65" s="30" t="s">
        <v>1050</v>
      </c>
      <c r="I65" s="37">
        <v>134803.20000000001</v>
      </c>
      <c r="J65" s="5">
        <v>-374094.95</v>
      </c>
    </row>
    <row r="66" spans="1:10" x14ac:dyDescent="0.15">
      <c r="A66" s="2">
        <v>43479</v>
      </c>
      <c r="B66" s="3">
        <v>121</v>
      </c>
      <c r="C66" s="4" t="s">
        <v>146</v>
      </c>
      <c r="D66" s="4" t="s">
        <v>20</v>
      </c>
      <c r="E66" s="4" t="s">
        <v>147</v>
      </c>
      <c r="F66" s="4" t="s">
        <v>20</v>
      </c>
      <c r="G66" s="30" t="s">
        <v>1036</v>
      </c>
      <c r="I66" s="37">
        <v>-2000</v>
      </c>
      <c r="J66" s="5">
        <v>-372094.95</v>
      </c>
    </row>
    <row r="67" spans="1:10" x14ac:dyDescent="0.15">
      <c r="A67" s="2">
        <v>43481</v>
      </c>
      <c r="B67" s="3">
        <v>121</v>
      </c>
      <c r="C67" s="4" t="s">
        <v>148</v>
      </c>
      <c r="D67" s="4" t="s">
        <v>20</v>
      </c>
      <c r="E67" s="4" t="s">
        <v>149</v>
      </c>
      <c r="F67" s="4" t="s">
        <v>20</v>
      </c>
      <c r="G67" s="30" t="s">
        <v>1061</v>
      </c>
      <c r="H67" s="37">
        <v>2000</v>
      </c>
      <c r="J67" s="5">
        <v>-370094.95</v>
      </c>
    </row>
    <row r="68" spans="1:10" x14ac:dyDescent="0.15">
      <c r="A68" s="2">
        <v>43483</v>
      </c>
      <c r="B68" s="3">
        <v>121</v>
      </c>
      <c r="C68" s="4" t="s">
        <v>150</v>
      </c>
      <c r="D68" s="4" t="s">
        <v>20</v>
      </c>
      <c r="E68" s="4" t="s">
        <v>151</v>
      </c>
      <c r="F68" s="4" t="s">
        <v>20</v>
      </c>
      <c r="G68" s="30" t="s">
        <v>1061</v>
      </c>
      <c r="H68" s="37">
        <v>2000</v>
      </c>
      <c r="J68" s="5">
        <v>-368094.95</v>
      </c>
    </row>
    <row r="69" spans="1:10" x14ac:dyDescent="0.15">
      <c r="A69" s="2">
        <v>43483</v>
      </c>
      <c r="B69" s="3">
        <v>121</v>
      </c>
      <c r="C69" s="4" t="s">
        <v>152</v>
      </c>
      <c r="D69" s="4" t="s">
        <v>20</v>
      </c>
      <c r="E69" s="4" t="s">
        <v>139</v>
      </c>
      <c r="F69" s="4" t="s">
        <v>20</v>
      </c>
      <c r="G69" s="30" t="s">
        <v>1058</v>
      </c>
      <c r="H69" s="37">
        <v>30000</v>
      </c>
      <c r="J69" s="5">
        <v>-338094.95</v>
      </c>
    </row>
    <row r="70" spans="1:10" x14ac:dyDescent="0.15">
      <c r="A70" s="2">
        <v>43487</v>
      </c>
      <c r="B70" s="3">
        <v>121</v>
      </c>
      <c r="C70" s="4" t="s">
        <v>153</v>
      </c>
      <c r="D70" s="4" t="s">
        <v>20</v>
      </c>
      <c r="E70" s="4" t="s">
        <v>151</v>
      </c>
      <c r="F70" s="4" t="s">
        <v>20</v>
      </c>
      <c r="G70" s="30" t="s">
        <v>1061</v>
      </c>
      <c r="H70" s="37">
        <v>1000</v>
      </c>
      <c r="J70" s="5">
        <v>-337094.95</v>
      </c>
    </row>
    <row r="71" spans="1:10" x14ac:dyDescent="0.15">
      <c r="A71" s="2">
        <v>43488</v>
      </c>
      <c r="B71" s="3">
        <v>126</v>
      </c>
      <c r="C71" s="4" t="s">
        <v>154</v>
      </c>
      <c r="D71" s="4" t="s">
        <v>20</v>
      </c>
      <c r="E71" s="4" t="s">
        <v>155</v>
      </c>
      <c r="F71" s="4" t="s">
        <v>20</v>
      </c>
      <c r="G71" s="30" t="s">
        <v>1062</v>
      </c>
      <c r="H71" s="37">
        <v>700000</v>
      </c>
      <c r="J71" s="5">
        <v>362905.05</v>
      </c>
    </row>
    <row r="72" spans="1:10" x14ac:dyDescent="0.15">
      <c r="A72" s="2">
        <v>43489</v>
      </c>
      <c r="B72" s="3">
        <v>121</v>
      </c>
      <c r="C72" s="4" t="s">
        <v>156</v>
      </c>
      <c r="D72" s="4" t="s">
        <v>157</v>
      </c>
      <c r="E72" s="4" t="s">
        <v>36</v>
      </c>
      <c r="F72" s="4" t="s">
        <v>20</v>
      </c>
      <c r="G72" s="30" t="s">
        <v>1034</v>
      </c>
      <c r="I72" s="37">
        <v>2930</v>
      </c>
      <c r="J72" s="5">
        <v>359975.05</v>
      </c>
    </row>
    <row r="73" spans="1:10" x14ac:dyDescent="0.15">
      <c r="A73" s="2">
        <v>43489</v>
      </c>
      <c r="B73" s="3">
        <v>121</v>
      </c>
      <c r="C73" s="4" t="s">
        <v>158</v>
      </c>
      <c r="D73" s="4" t="s">
        <v>159</v>
      </c>
      <c r="E73" s="4" t="s">
        <v>160</v>
      </c>
      <c r="F73" s="4" t="s">
        <v>20</v>
      </c>
      <c r="G73" s="30" t="s">
        <v>1063</v>
      </c>
      <c r="I73" s="37">
        <v>1730</v>
      </c>
      <c r="J73" s="5">
        <v>358245.05</v>
      </c>
    </row>
    <row r="74" spans="1:10" x14ac:dyDescent="0.15">
      <c r="A74" s="2">
        <v>43489</v>
      </c>
      <c r="B74" s="3">
        <v>121</v>
      </c>
      <c r="C74" s="4" t="s">
        <v>161</v>
      </c>
      <c r="D74" s="4" t="s">
        <v>162</v>
      </c>
      <c r="E74" s="4" t="s">
        <v>163</v>
      </c>
      <c r="F74" s="4" t="s">
        <v>20</v>
      </c>
      <c r="G74" s="30" t="s">
        <v>1064</v>
      </c>
      <c r="I74" s="37">
        <v>2300</v>
      </c>
      <c r="J74" s="5">
        <v>355945.05</v>
      </c>
    </row>
    <row r="75" spans="1:10" x14ac:dyDescent="0.15">
      <c r="A75" s="2">
        <v>43489</v>
      </c>
      <c r="B75" s="3">
        <v>121</v>
      </c>
      <c r="C75" s="4" t="s">
        <v>164</v>
      </c>
      <c r="D75" s="4" t="s">
        <v>165</v>
      </c>
      <c r="E75" s="4" t="s">
        <v>87</v>
      </c>
      <c r="F75" s="4" t="s">
        <v>20</v>
      </c>
      <c r="G75" s="30" t="s">
        <v>1042</v>
      </c>
      <c r="I75" s="37">
        <v>755.6</v>
      </c>
      <c r="J75" s="5">
        <v>355189.45</v>
      </c>
    </row>
    <row r="76" spans="1:10" x14ac:dyDescent="0.15">
      <c r="A76" s="2">
        <v>43489</v>
      </c>
      <c r="B76" s="3">
        <v>121</v>
      </c>
      <c r="C76" s="4" t="s">
        <v>166</v>
      </c>
      <c r="D76" s="4" t="s">
        <v>167</v>
      </c>
      <c r="E76" s="4" t="s">
        <v>168</v>
      </c>
      <c r="F76" s="4" t="s">
        <v>20</v>
      </c>
      <c r="G76" s="30" t="s">
        <v>1057</v>
      </c>
      <c r="I76" s="37">
        <v>515.20000000000005</v>
      </c>
      <c r="J76" s="5">
        <v>354674.25</v>
      </c>
    </row>
    <row r="77" spans="1:10" x14ac:dyDescent="0.15">
      <c r="A77" s="2">
        <v>43489</v>
      </c>
      <c r="B77" s="3">
        <v>121</v>
      </c>
      <c r="C77" s="4" t="s">
        <v>169</v>
      </c>
      <c r="D77" s="4" t="s">
        <v>170</v>
      </c>
      <c r="E77" s="4" t="s">
        <v>122</v>
      </c>
      <c r="F77" s="4" t="s">
        <v>20</v>
      </c>
      <c r="G77" s="30" t="s">
        <v>1038</v>
      </c>
      <c r="I77" s="37">
        <v>360</v>
      </c>
      <c r="J77" s="5">
        <v>354314.25</v>
      </c>
    </row>
    <row r="78" spans="1:10" x14ac:dyDescent="0.15">
      <c r="A78" s="2">
        <v>43489</v>
      </c>
      <c r="B78" s="3">
        <v>121</v>
      </c>
      <c r="C78" s="4" t="s">
        <v>171</v>
      </c>
      <c r="D78" s="4" t="s">
        <v>172</v>
      </c>
      <c r="E78" s="4" t="s">
        <v>173</v>
      </c>
      <c r="F78" s="4" t="s">
        <v>20</v>
      </c>
      <c r="G78" s="30" t="s">
        <v>1065</v>
      </c>
      <c r="I78" s="37">
        <v>668</v>
      </c>
      <c r="J78" s="5">
        <v>353646.25</v>
      </c>
    </row>
    <row r="79" spans="1:10" x14ac:dyDescent="0.15">
      <c r="A79" s="2">
        <v>43489</v>
      </c>
      <c r="B79" s="3">
        <v>121</v>
      </c>
      <c r="C79" s="4" t="s">
        <v>174</v>
      </c>
      <c r="D79" s="4" t="s">
        <v>175</v>
      </c>
      <c r="E79" s="4" t="s">
        <v>176</v>
      </c>
      <c r="G79" s="30" t="s">
        <v>1034</v>
      </c>
      <c r="I79" s="37">
        <v>978</v>
      </c>
      <c r="J79" s="5">
        <v>352668.25</v>
      </c>
    </row>
    <row r="80" spans="1:10" x14ac:dyDescent="0.15">
      <c r="A80" s="2">
        <v>43489</v>
      </c>
      <c r="B80" s="3">
        <v>121</v>
      </c>
      <c r="C80" s="4" t="s">
        <v>177</v>
      </c>
      <c r="D80" s="4" t="s">
        <v>178</v>
      </c>
      <c r="E80" s="4" t="s">
        <v>139</v>
      </c>
      <c r="F80" s="4" t="s">
        <v>20</v>
      </c>
      <c r="G80" s="30" t="s">
        <v>1058</v>
      </c>
      <c r="I80" s="37">
        <v>4880</v>
      </c>
      <c r="J80" s="5">
        <v>347788.25</v>
      </c>
    </row>
    <row r="81" spans="1:10" x14ac:dyDescent="0.15">
      <c r="A81" s="2">
        <v>43489</v>
      </c>
      <c r="B81" s="3">
        <v>121</v>
      </c>
      <c r="C81" s="4" t="s">
        <v>179</v>
      </c>
      <c r="D81" s="4" t="s">
        <v>180</v>
      </c>
      <c r="E81" s="4" t="s">
        <v>29</v>
      </c>
      <c r="F81" s="4" t="s">
        <v>20</v>
      </c>
      <c r="G81" s="30" t="s">
        <v>1036</v>
      </c>
      <c r="I81" s="37">
        <v>3631.3</v>
      </c>
      <c r="J81" s="5">
        <v>344156.95</v>
      </c>
    </row>
    <row r="82" spans="1:10" x14ac:dyDescent="0.15">
      <c r="A82" s="2">
        <v>43489</v>
      </c>
      <c r="B82" s="3">
        <v>121</v>
      </c>
      <c r="C82" s="4" t="s">
        <v>181</v>
      </c>
      <c r="D82" s="4" t="s">
        <v>182</v>
      </c>
      <c r="E82" s="4" t="s">
        <v>183</v>
      </c>
      <c r="F82" s="4" t="s">
        <v>20</v>
      </c>
      <c r="G82" s="30" t="s">
        <v>1059</v>
      </c>
      <c r="I82" s="37">
        <v>191.7</v>
      </c>
      <c r="J82" s="5">
        <v>343965.25</v>
      </c>
    </row>
    <row r="83" spans="1:10" x14ac:dyDescent="0.15">
      <c r="A83" s="2">
        <v>43489</v>
      </c>
      <c r="B83" s="3">
        <v>121</v>
      </c>
      <c r="C83" s="4" t="s">
        <v>184</v>
      </c>
      <c r="D83" s="4" t="s">
        <v>185</v>
      </c>
      <c r="E83" s="4" t="s">
        <v>122</v>
      </c>
      <c r="F83" s="4" t="s">
        <v>20</v>
      </c>
      <c r="G83" s="30" t="s">
        <v>1038</v>
      </c>
      <c r="I83" s="37">
        <v>90</v>
      </c>
      <c r="J83" s="5">
        <v>343875.25</v>
      </c>
    </row>
    <row r="84" spans="1:10" x14ac:dyDescent="0.15">
      <c r="A84" s="2">
        <v>43489</v>
      </c>
      <c r="B84" s="3">
        <v>121</v>
      </c>
      <c r="C84" s="4" t="s">
        <v>186</v>
      </c>
      <c r="D84" s="4" t="s">
        <v>187</v>
      </c>
      <c r="E84" s="4" t="s">
        <v>188</v>
      </c>
      <c r="F84" s="4" t="s">
        <v>20</v>
      </c>
      <c r="G84" s="30" t="s">
        <v>1060</v>
      </c>
      <c r="I84" s="37">
        <v>1085.3800000000001</v>
      </c>
      <c r="J84" s="5">
        <v>342789.87</v>
      </c>
    </row>
    <row r="85" spans="1:10" x14ac:dyDescent="0.15">
      <c r="A85" s="2">
        <v>43489</v>
      </c>
      <c r="B85" s="3">
        <v>121</v>
      </c>
      <c r="C85" s="4" t="s">
        <v>189</v>
      </c>
      <c r="D85" s="4" t="s">
        <v>190</v>
      </c>
      <c r="E85" s="4" t="s">
        <v>191</v>
      </c>
      <c r="G85" s="30" t="s">
        <v>1066</v>
      </c>
      <c r="I85" s="37">
        <v>572.4</v>
      </c>
      <c r="J85" s="5">
        <v>342026.67</v>
      </c>
    </row>
    <row r="86" spans="1:10" s="26" customFormat="1" x14ac:dyDescent="0.15">
      <c r="A86" s="28"/>
      <c r="B86" s="29"/>
      <c r="C86" s="30"/>
      <c r="D86" s="30"/>
      <c r="E86" s="4" t="s">
        <v>192</v>
      </c>
      <c r="F86" s="30"/>
      <c r="G86" s="30" t="s">
        <v>1034</v>
      </c>
      <c r="H86" s="37"/>
      <c r="I86" s="37">
        <v>190.8</v>
      </c>
      <c r="J86" s="31"/>
    </row>
    <row r="87" spans="1:10" x14ac:dyDescent="0.15">
      <c r="A87" s="2">
        <v>43489</v>
      </c>
      <c r="B87" s="3">
        <v>121</v>
      </c>
      <c r="C87" s="4" t="s">
        <v>193</v>
      </c>
      <c r="D87" s="4" t="s">
        <v>194</v>
      </c>
      <c r="E87" s="4" t="s">
        <v>23</v>
      </c>
      <c r="F87" s="4" t="s">
        <v>20</v>
      </c>
      <c r="G87" s="30" t="s">
        <v>1032</v>
      </c>
      <c r="I87" s="37">
        <v>40914</v>
      </c>
      <c r="J87" s="5">
        <v>301112.67</v>
      </c>
    </row>
    <row r="88" spans="1:10" x14ac:dyDescent="0.15">
      <c r="A88" s="2">
        <v>43489</v>
      </c>
      <c r="B88" s="3">
        <v>121</v>
      </c>
      <c r="C88" s="4" t="s">
        <v>195</v>
      </c>
      <c r="D88" s="4" t="s">
        <v>196</v>
      </c>
      <c r="E88" s="4" t="s">
        <v>197</v>
      </c>
      <c r="F88" s="4" t="s">
        <v>20</v>
      </c>
      <c r="G88" s="30" t="s">
        <v>1041</v>
      </c>
      <c r="I88" s="37">
        <v>14</v>
      </c>
      <c r="J88" s="5">
        <v>301098.67</v>
      </c>
    </row>
    <row r="89" spans="1:10" x14ac:dyDescent="0.15">
      <c r="A89" s="2">
        <v>43490</v>
      </c>
      <c r="B89" s="3">
        <v>121</v>
      </c>
      <c r="C89" s="4" t="s">
        <v>198</v>
      </c>
      <c r="D89" s="4" t="s">
        <v>20</v>
      </c>
      <c r="E89" s="4" t="s">
        <v>199</v>
      </c>
      <c r="F89" s="4" t="s">
        <v>20</v>
      </c>
      <c r="G89" s="30" t="s">
        <v>1061</v>
      </c>
      <c r="H89" s="37">
        <v>750</v>
      </c>
      <c r="J89" s="5">
        <v>301848.67</v>
      </c>
    </row>
    <row r="90" spans="1:10" x14ac:dyDescent="0.15">
      <c r="A90" s="2">
        <v>43490</v>
      </c>
      <c r="B90" s="3">
        <v>121</v>
      </c>
      <c r="C90" s="4" t="s">
        <v>200</v>
      </c>
      <c r="D90" s="4" t="s">
        <v>20</v>
      </c>
      <c r="E90" s="4" t="s">
        <v>201</v>
      </c>
      <c r="F90" s="4" t="s">
        <v>20</v>
      </c>
      <c r="G90" s="165" t="s">
        <v>1069</v>
      </c>
      <c r="H90" s="37">
        <v>750</v>
      </c>
      <c r="J90" s="5">
        <v>302598.67</v>
      </c>
    </row>
    <row r="91" spans="1:10" x14ac:dyDescent="0.15">
      <c r="A91" s="2">
        <v>43490</v>
      </c>
      <c r="B91" s="3">
        <v>122</v>
      </c>
      <c r="C91" s="4" t="s">
        <v>202</v>
      </c>
      <c r="D91" s="4" t="s">
        <v>203</v>
      </c>
      <c r="E91" s="4" t="s">
        <v>204</v>
      </c>
      <c r="F91" s="4" t="s">
        <v>20</v>
      </c>
      <c r="G91" s="165" t="s">
        <v>1069</v>
      </c>
      <c r="H91" s="37">
        <v>500</v>
      </c>
      <c r="J91" s="5">
        <v>303098.67</v>
      </c>
    </row>
    <row r="92" spans="1:10" x14ac:dyDescent="0.15">
      <c r="A92" s="2">
        <v>43494</v>
      </c>
      <c r="B92" s="3">
        <v>121</v>
      </c>
      <c r="C92" s="4" t="s">
        <v>205</v>
      </c>
      <c r="D92" s="4" t="s">
        <v>22</v>
      </c>
      <c r="E92" s="4" t="s">
        <v>23</v>
      </c>
      <c r="G92" s="30" t="s">
        <v>1135</v>
      </c>
      <c r="I92" s="37">
        <f>31500-297.75</f>
        <v>31202.25</v>
      </c>
      <c r="J92" s="5">
        <v>271896.42</v>
      </c>
    </row>
    <row r="93" spans="1:10" x14ac:dyDescent="0.15">
      <c r="A93" s="2">
        <v>43494</v>
      </c>
      <c r="B93" s="3">
        <v>122</v>
      </c>
      <c r="C93" s="4" t="s">
        <v>206</v>
      </c>
      <c r="D93" s="4" t="s">
        <v>207</v>
      </c>
      <c r="E93" s="4" t="s">
        <v>151</v>
      </c>
      <c r="F93" s="4" t="s">
        <v>20</v>
      </c>
      <c r="G93" s="30" t="s">
        <v>1061</v>
      </c>
      <c r="H93" s="37">
        <v>1000</v>
      </c>
      <c r="J93" s="5">
        <v>272896.42</v>
      </c>
    </row>
    <row r="94" spans="1:10" x14ac:dyDescent="0.15">
      <c r="A94" s="2">
        <v>43495</v>
      </c>
      <c r="B94" s="3">
        <v>121</v>
      </c>
      <c r="C94" s="4" t="s">
        <v>208</v>
      </c>
      <c r="D94" s="4" t="s">
        <v>209</v>
      </c>
      <c r="E94" s="4" t="s">
        <v>210</v>
      </c>
      <c r="F94" s="4" t="s">
        <v>20</v>
      </c>
      <c r="G94" s="30" t="s">
        <v>1067</v>
      </c>
      <c r="I94" s="37">
        <v>2500</v>
      </c>
      <c r="J94" s="5">
        <v>270396.42</v>
      </c>
    </row>
    <row r="95" spans="1:10" x14ac:dyDescent="0.15">
      <c r="A95" s="2">
        <v>43495</v>
      </c>
      <c r="B95" s="3">
        <v>121</v>
      </c>
      <c r="C95" s="4" t="s">
        <v>211</v>
      </c>
      <c r="D95" s="4" t="s">
        <v>212</v>
      </c>
      <c r="E95" s="4" t="s">
        <v>160</v>
      </c>
      <c r="F95" s="4" t="s">
        <v>20</v>
      </c>
      <c r="G95" s="30" t="s">
        <v>1063</v>
      </c>
      <c r="I95" s="37">
        <v>300</v>
      </c>
      <c r="J95" s="5">
        <v>270096.42</v>
      </c>
    </row>
    <row r="96" spans="1:10" x14ac:dyDescent="0.15">
      <c r="A96" s="2">
        <v>43495</v>
      </c>
      <c r="B96" s="3">
        <v>121</v>
      </c>
      <c r="C96" s="4" t="s">
        <v>213</v>
      </c>
      <c r="D96" s="4" t="s">
        <v>214</v>
      </c>
      <c r="E96" s="4" t="s">
        <v>237</v>
      </c>
      <c r="F96" s="4" t="s">
        <v>20</v>
      </c>
      <c r="G96" s="30" t="s">
        <v>1039</v>
      </c>
      <c r="I96" s="37">
        <v>440</v>
      </c>
      <c r="J96" s="5">
        <v>269656.42</v>
      </c>
    </row>
    <row r="97" spans="1:10" x14ac:dyDescent="0.15">
      <c r="A97" s="2">
        <v>43495</v>
      </c>
      <c r="B97" s="3">
        <v>121</v>
      </c>
      <c r="C97" s="4" t="s">
        <v>215</v>
      </c>
      <c r="D97" s="4" t="s">
        <v>216</v>
      </c>
      <c r="E97" s="4" t="s">
        <v>116</v>
      </c>
      <c r="G97" s="30" t="s">
        <v>1038</v>
      </c>
      <c r="I97" s="37">
        <v>750</v>
      </c>
      <c r="J97" s="5">
        <v>265876.42</v>
      </c>
    </row>
    <row r="98" spans="1:10" s="26" customFormat="1" x14ac:dyDescent="0.15">
      <c r="A98" s="28"/>
      <c r="B98" s="29"/>
      <c r="C98" s="30"/>
      <c r="D98" s="30"/>
      <c r="E98" s="4" t="s">
        <v>217</v>
      </c>
      <c r="F98" s="30"/>
      <c r="G98" s="30" t="s">
        <v>1063</v>
      </c>
      <c r="H98" s="37"/>
      <c r="I98" s="37">
        <v>3030</v>
      </c>
      <c r="J98" s="31"/>
    </row>
    <row r="99" spans="1:10" x14ac:dyDescent="0.15">
      <c r="A99" s="2">
        <v>43495</v>
      </c>
      <c r="B99" s="3">
        <v>121</v>
      </c>
      <c r="C99" s="4" t="s">
        <v>218</v>
      </c>
      <c r="D99" s="4" t="s">
        <v>219</v>
      </c>
      <c r="E99" s="4" t="s">
        <v>220</v>
      </c>
      <c r="G99" s="30" t="s">
        <v>1051</v>
      </c>
      <c r="I99" s="37">
        <v>490</v>
      </c>
      <c r="J99" s="5">
        <v>264976.42</v>
      </c>
    </row>
    <row r="100" spans="1:10" s="26" customFormat="1" x14ac:dyDescent="0.15">
      <c r="A100" s="28"/>
      <c r="B100" s="29"/>
      <c r="C100" s="30"/>
      <c r="D100" s="30"/>
      <c r="E100" s="4" t="s">
        <v>23</v>
      </c>
      <c r="F100" s="30"/>
      <c r="G100" s="30" t="s">
        <v>1032</v>
      </c>
      <c r="H100" s="37"/>
      <c r="I100" s="37">
        <v>410</v>
      </c>
      <c r="J100" s="31"/>
    </row>
    <row r="101" spans="1:10" x14ac:dyDescent="0.15">
      <c r="A101" s="2">
        <v>43495</v>
      </c>
      <c r="B101" s="3">
        <v>121</v>
      </c>
      <c r="C101" s="4" t="s">
        <v>221</v>
      </c>
      <c r="D101" s="4" t="s">
        <v>222</v>
      </c>
      <c r="E101" s="4" t="s">
        <v>183</v>
      </c>
      <c r="F101" s="4" t="s">
        <v>20</v>
      </c>
      <c r="G101" s="30" t="s">
        <v>1059</v>
      </c>
      <c r="I101" s="37">
        <v>474</v>
      </c>
      <c r="J101" s="5">
        <v>264502.42</v>
      </c>
    </row>
    <row r="102" spans="1:10" x14ac:dyDescent="0.15">
      <c r="A102" s="2">
        <v>43495</v>
      </c>
      <c r="B102" s="3">
        <v>121</v>
      </c>
      <c r="C102" s="4" t="s">
        <v>223</v>
      </c>
      <c r="D102" s="4" t="s">
        <v>224</v>
      </c>
      <c r="E102" s="4" t="s">
        <v>76</v>
      </c>
      <c r="F102" s="4" t="s">
        <v>20</v>
      </c>
      <c r="G102" s="30" t="s">
        <v>1039</v>
      </c>
      <c r="I102" s="37">
        <v>40</v>
      </c>
      <c r="J102" s="5">
        <v>264462.42</v>
      </c>
    </row>
    <row r="103" spans="1:10" x14ac:dyDescent="0.15">
      <c r="A103" s="2">
        <v>43495</v>
      </c>
      <c r="B103" s="3">
        <v>121</v>
      </c>
      <c r="C103" s="4" t="s">
        <v>225</v>
      </c>
      <c r="D103" s="4" t="s">
        <v>226</v>
      </c>
      <c r="E103" s="4" t="s">
        <v>227</v>
      </c>
      <c r="F103" s="4" t="s">
        <v>20</v>
      </c>
      <c r="G103" s="30" t="s">
        <v>1038</v>
      </c>
      <c r="I103" s="37">
        <v>9000</v>
      </c>
      <c r="J103" s="5">
        <v>255462.42</v>
      </c>
    </row>
    <row r="104" spans="1:10" x14ac:dyDescent="0.15">
      <c r="A104" s="2">
        <v>43495</v>
      </c>
      <c r="B104" s="3">
        <v>121</v>
      </c>
      <c r="C104" s="4" t="s">
        <v>228</v>
      </c>
      <c r="D104" s="4" t="s">
        <v>229</v>
      </c>
      <c r="E104" s="4" t="s">
        <v>173</v>
      </c>
      <c r="F104" s="4" t="s">
        <v>20</v>
      </c>
      <c r="G104" s="30" t="s">
        <v>1065</v>
      </c>
      <c r="I104" s="37">
        <v>850</v>
      </c>
      <c r="J104" s="5">
        <v>254612.42</v>
      </c>
    </row>
    <row r="105" spans="1:10" x14ac:dyDescent="0.15">
      <c r="A105" s="2">
        <v>43495</v>
      </c>
      <c r="B105" s="3">
        <v>121</v>
      </c>
      <c r="C105" s="4" t="s">
        <v>230</v>
      </c>
      <c r="D105" s="4" t="s">
        <v>231</v>
      </c>
      <c r="E105" s="4" t="s">
        <v>122</v>
      </c>
      <c r="F105" s="4" t="s">
        <v>20</v>
      </c>
      <c r="G105" s="30" t="s">
        <v>1038</v>
      </c>
      <c r="I105" s="37">
        <v>90</v>
      </c>
      <c r="J105" s="5">
        <v>254522.42</v>
      </c>
    </row>
    <row r="106" spans="1:10" x14ac:dyDescent="0.15">
      <c r="A106" s="2">
        <v>43495</v>
      </c>
      <c r="B106" s="3">
        <v>121</v>
      </c>
      <c r="C106" s="4" t="s">
        <v>232</v>
      </c>
      <c r="D106" s="4" t="s">
        <v>233</v>
      </c>
      <c r="E106" s="4" t="s">
        <v>234</v>
      </c>
      <c r="F106" s="4" t="s">
        <v>20</v>
      </c>
      <c r="G106" s="30" t="s">
        <v>1059</v>
      </c>
      <c r="I106" s="37">
        <v>270</v>
      </c>
      <c r="J106" s="5">
        <v>254252.42</v>
      </c>
    </row>
    <row r="107" spans="1:10" x14ac:dyDescent="0.15">
      <c r="A107" s="2">
        <v>43495</v>
      </c>
      <c r="B107" s="3">
        <v>121</v>
      </c>
      <c r="C107" s="4" t="s">
        <v>235</v>
      </c>
      <c r="D107" s="4" t="s">
        <v>236</v>
      </c>
      <c r="E107" s="4" t="s">
        <v>36</v>
      </c>
      <c r="G107" s="30" t="s">
        <v>1034</v>
      </c>
      <c r="I107" s="37">
        <v>350</v>
      </c>
      <c r="J107" s="5">
        <v>253822.42</v>
      </c>
    </row>
    <row r="108" spans="1:10" s="26" customFormat="1" x14ac:dyDescent="0.15">
      <c r="A108" s="28"/>
      <c r="B108" s="29"/>
      <c r="C108" s="30"/>
      <c r="D108" s="30"/>
      <c r="E108" s="4" t="s">
        <v>237</v>
      </c>
      <c r="F108" s="30"/>
      <c r="G108" s="30" t="s">
        <v>1039</v>
      </c>
      <c r="H108" s="37"/>
      <c r="I108" s="37">
        <v>80</v>
      </c>
      <c r="J108" s="31"/>
    </row>
    <row r="109" spans="1:10" x14ac:dyDescent="0.15">
      <c r="A109" s="2">
        <v>43495</v>
      </c>
      <c r="B109" s="3">
        <v>121</v>
      </c>
      <c r="C109" s="4" t="s">
        <v>238</v>
      </c>
      <c r="D109" s="4" t="s">
        <v>239</v>
      </c>
      <c r="E109" s="4" t="s">
        <v>69</v>
      </c>
      <c r="F109" s="4" t="s">
        <v>20</v>
      </c>
      <c r="G109" s="30" t="s">
        <v>1038</v>
      </c>
      <c r="I109" s="37">
        <v>3000</v>
      </c>
      <c r="J109" s="5">
        <v>250822.42</v>
      </c>
    </row>
    <row r="110" spans="1:10" x14ac:dyDescent="0.15">
      <c r="A110" s="2">
        <v>43495</v>
      </c>
      <c r="B110" s="3">
        <v>121</v>
      </c>
      <c r="C110" s="4" t="s">
        <v>240</v>
      </c>
      <c r="D110" s="4" t="s">
        <v>241</v>
      </c>
      <c r="E110" s="4" t="s">
        <v>23</v>
      </c>
      <c r="F110" s="4" t="s">
        <v>20</v>
      </c>
      <c r="G110" s="30" t="s">
        <v>1135</v>
      </c>
      <c r="I110" s="37">
        <v>1431</v>
      </c>
      <c r="J110" s="5">
        <v>249391.42</v>
      </c>
    </row>
    <row r="111" spans="1:10" x14ac:dyDescent="0.15">
      <c r="A111" s="2">
        <v>43495</v>
      </c>
      <c r="B111" s="3">
        <v>121</v>
      </c>
      <c r="C111" s="4" t="s">
        <v>242</v>
      </c>
      <c r="D111" s="4" t="s">
        <v>243</v>
      </c>
      <c r="E111" s="4" t="s">
        <v>69</v>
      </c>
      <c r="F111" s="4" t="s">
        <v>20</v>
      </c>
      <c r="G111" s="30" t="s">
        <v>1038</v>
      </c>
      <c r="I111" s="37">
        <v>1600</v>
      </c>
      <c r="J111" s="5">
        <v>247791.42</v>
      </c>
    </row>
    <row r="112" spans="1:10" x14ac:dyDescent="0.15">
      <c r="A112" s="2">
        <v>43495</v>
      </c>
      <c r="B112" s="3">
        <v>121</v>
      </c>
      <c r="C112" s="4" t="s">
        <v>244</v>
      </c>
      <c r="D112" s="4" t="s">
        <v>245</v>
      </c>
      <c r="E112" s="4" t="s">
        <v>122</v>
      </c>
      <c r="F112" s="4" t="s">
        <v>20</v>
      </c>
      <c r="G112" s="30" t="s">
        <v>1038</v>
      </c>
      <c r="I112" s="37">
        <v>270</v>
      </c>
      <c r="J112" s="5">
        <v>247521.42</v>
      </c>
    </row>
    <row r="113" spans="1:10" x14ac:dyDescent="0.15">
      <c r="A113" s="2">
        <v>43495</v>
      </c>
      <c r="B113" s="3">
        <v>121</v>
      </c>
      <c r="C113" s="4" t="s">
        <v>246</v>
      </c>
      <c r="D113" s="4" t="s">
        <v>247</v>
      </c>
      <c r="E113" s="4" t="s">
        <v>248</v>
      </c>
      <c r="F113" s="4" t="s">
        <v>20</v>
      </c>
      <c r="G113" s="30" t="s">
        <v>1064</v>
      </c>
      <c r="I113" s="37">
        <v>17250</v>
      </c>
      <c r="J113" s="5">
        <v>230271.42</v>
      </c>
    </row>
    <row r="114" spans="1:10" x14ac:dyDescent="0.15">
      <c r="A114" s="2">
        <v>43495</v>
      </c>
      <c r="B114" s="3">
        <v>121</v>
      </c>
      <c r="C114" s="4" t="s">
        <v>249</v>
      </c>
      <c r="D114" s="4" t="s">
        <v>250</v>
      </c>
      <c r="E114" s="4" t="s">
        <v>251</v>
      </c>
      <c r="F114" s="4" t="s">
        <v>20</v>
      </c>
      <c r="G114" s="30" t="s">
        <v>1068</v>
      </c>
      <c r="I114" s="37">
        <v>423.15</v>
      </c>
      <c r="J114" s="5">
        <v>229848.27</v>
      </c>
    </row>
    <row r="115" spans="1:10" x14ac:dyDescent="0.15">
      <c r="A115" s="2">
        <v>43495</v>
      </c>
      <c r="B115" s="3">
        <v>121</v>
      </c>
      <c r="C115" s="4" t="s">
        <v>252</v>
      </c>
      <c r="D115" s="4" t="s">
        <v>253</v>
      </c>
      <c r="E115" s="4" t="s">
        <v>23</v>
      </c>
      <c r="F115" s="4" t="s">
        <v>20</v>
      </c>
      <c r="G115" s="30" t="s">
        <v>1032</v>
      </c>
      <c r="I115" s="37">
        <v>39856</v>
      </c>
      <c r="J115" s="5">
        <v>189992.27</v>
      </c>
    </row>
    <row r="116" spans="1:10" x14ac:dyDescent="0.15">
      <c r="A116" s="2">
        <v>43495</v>
      </c>
      <c r="B116" s="3">
        <v>122</v>
      </c>
      <c r="C116" s="4" t="s">
        <v>254</v>
      </c>
      <c r="D116" s="4" t="s">
        <v>255</v>
      </c>
      <c r="E116" s="4" t="s">
        <v>204</v>
      </c>
      <c r="F116" s="4" t="s">
        <v>20</v>
      </c>
      <c r="G116" s="30" t="s">
        <v>1069</v>
      </c>
      <c r="H116" s="37">
        <v>750</v>
      </c>
      <c r="J116" s="5">
        <v>190742.27</v>
      </c>
    </row>
    <row r="117" spans="1:10" x14ac:dyDescent="0.15">
      <c r="A117" s="2">
        <v>43496</v>
      </c>
      <c r="B117" s="3">
        <v>121</v>
      </c>
      <c r="C117" s="4" t="s">
        <v>256</v>
      </c>
      <c r="D117" s="4" t="s">
        <v>257</v>
      </c>
      <c r="E117" s="4" t="s">
        <v>139</v>
      </c>
      <c r="F117" s="4" t="s">
        <v>20</v>
      </c>
      <c r="G117" s="30" t="s">
        <v>1058</v>
      </c>
      <c r="I117" s="37">
        <v>25841.7</v>
      </c>
      <c r="J117" s="5">
        <v>164900.57</v>
      </c>
    </row>
    <row r="118" spans="1:10" x14ac:dyDescent="0.15">
      <c r="A118" s="2">
        <v>43496</v>
      </c>
      <c r="B118" s="3">
        <v>121</v>
      </c>
      <c r="C118" s="4" t="s">
        <v>258</v>
      </c>
      <c r="D118" s="4" t="s">
        <v>259</v>
      </c>
      <c r="E118" s="4" t="s">
        <v>204</v>
      </c>
      <c r="F118" s="4" t="s">
        <v>20</v>
      </c>
      <c r="G118" s="30" t="s">
        <v>1069</v>
      </c>
      <c r="I118" s="37">
        <v>1500</v>
      </c>
      <c r="J118" s="5">
        <v>163400.57</v>
      </c>
    </row>
    <row r="119" spans="1:10" x14ac:dyDescent="0.15">
      <c r="A119" s="2">
        <v>43496</v>
      </c>
      <c r="B119" s="3">
        <v>121</v>
      </c>
      <c r="C119" s="4" t="s">
        <v>260</v>
      </c>
      <c r="D119" s="4" t="s">
        <v>22</v>
      </c>
      <c r="E119" s="4" t="s">
        <v>76</v>
      </c>
      <c r="F119" s="4" t="s">
        <v>20</v>
      </c>
      <c r="G119" s="30" t="s">
        <v>1039</v>
      </c>
      <c r="I119" s="37">
        <v>745.85</v>
      </c>
      <c r="J119" s="5">
        <v>162654.72</v>
      </c>
    </row>
    <row r="120" spans="1:10" x14ac:dyDescent="0.15">
      <c r="A120" s="2">
        <v>43496</v>
      </c>
      <c r="B120" s="3">
        <v>122</v>
      </c>
      <c r="C120" s="4" t="s">
        <v>261</v>
      </c>
      <c r="D120" s="4" t="s">
        <v>255</v>
      </c>
      <c r="E120" s="4" t="s">
        <v>151</v>
      </c>
      <c r="F120" s="4" t="s">
        <v>20</v>
      </c>
      <c r="G120" s="30" t="s">
        <v>1061</v>
      </c>
      <c r="H120" s="37">
        <v>1000</v>
      </c>
      <c r="J120" s="5">
        <v>163654.72</v>
      </c>
    </row>
    <row r="121" spans="1:10" x14ac:dyDescent="0.15">
      <c r="A121" s="2">
        <v>43496</v>
      </c>
      <c r="B121" s="3">
        <v>122</v>
      </c>
      <c r="C121" s="4" t="s">
        <v>262</v>
      </c>
      <c r="D121" s="4" t="s">
        <v>255</v>
      </c>
      <c r="E121" s="4" t="s">
        <v>151</v>
      </c>
      <c r="F121" s="4" t="s">
        <v>20</v>
      </c>
      <c r="G121" s="30" t="s">
        <v>1061</v>
      </c>
      <c r="H121" s="37">
        <v>1000</v>
      </c>
      <c r="J121" s="5">
        <v>164654.72</v>
      </c>
    </row>
    <row r="122" spans="1:10" x14ac:dyDescent="0.15">
      <c r="A122" s="2">
        <v>43496</v>
      </c>
      <c r="B122" s="3">
        <v>125</v>
      </c>
      <c r="C122" s="4" t="s">
        <v>263</v>
      </c>
      <c r="D122" s="4" t="s">
        <v>264</v>
      </c>
      <c r="E122" s="4" t="s">
        <v>265</v>
      </c>
      <c r="F122" s="4" t="s">
        <v>20</v>
      </c>
      <c r="G122" s="30" t="s">
        <v>1070</v>
      </c>
      <c r="I122" s="37">
        <v>79735.820000000007</v>
      </c>
      <c r="J122" s="5">
        <v>82092.97</v>
      </c>
    </row>
    <row r="123" spans="1:10" s="26" customFormat="1" x14ac:dyDescent="0.15">
      <c r="A123" s="28"/>
      <c r="B123" s="29"/>
      <c r="C123" s="30"/>
      <c r="D123" s="30"/>
      <c r="E123" s="30" t="s">
        <v>23</v>
      </c>
      <c r="F123" s="30"/>
      <c r="G123" s="30" t="s">
        <v>1032</v>
      </c>
      <c r="H123" s="37"/>
      <c r="I123" s="37">
        <v>1413.6299999999999</v>
      </c>
      <c r="J123" s="31"/>
    </row>
    <row r="124" spans="1:10" s="26" customFormat="1" x14ac:dyDescent="0.15">
      <c r="A124" s="28"/>
      <c r="B124" s="29"/>
      <c r="C124" s="30"/>
      <c r="D124" s="30"/>
      <c r="E124" s="30" t="s">
        <v>1046</v>
      </c>
      <c r="F124" s="30"/>
      <c r="G124" s="30" t="s">
        <v>1053</v>
      </c>
      <c r="H124" s="37"/>
      <c r="I124" s="37">
        <v>700</v>
      </c>
      <c r="J124" s="31"/>
    </row>
    <row r="125" spans="1:10" s="26" customFormat="1" x14ac:dyDescent="0.15">
      <c r="A125" s="28"/>
      <c r="B125" s="29"/>
      <c r="C125" s="30"/>
      <c r="D125" s="30"/>
      <c r="E125" s="30" t="s">
        <v>1047</v>
      </c>
      <c r="F125" s="30"/>
      <c r="G125" s="30" t="s">
        <v>1071</v>
      </c>
      <c r="H125" s="37"/>
      <c r="I125" s="37">
        <v>80</v>
      </c>
      <c r="J125" s="31"/>
    </row>
    <row r="126" spans="1:10" s="26" customFormat="1" x14ac:dyDescent="0.15">
      <c r="A126" s="28"/>
      <c r="B126" s="29"/>
      <c r="C126" s="30"/>
      <c r="D126" s="30"/>
      <c r="E126" s="30" t="s">
        <v>1048</v>
      </c>
      <c r="F126" s="30"/>
      <c r="G126" s="30" t="s">
        <v>1072</v>
      </c>
      <c r="H126" s="37"/>
      <c r="I126" s="37">
        <v>180</v>
      </c>
      <c r="J126" s="31"/>
    </row>
    <row r="127" spans="1:10" s="26" customFormat="1" x14ac:dyDescent="0.15">
      <c r="A127" s="28"/>
      <c r="B127" s="29"/>
      <c r="C127" s="30"/>
      <c r="D127" s="30"/>
      <c r="E127" s="30" t="s">
        <v>251</v>
      </c>
      <c r="F127" s="30"/>
      <c r="G127" s="30" t="s">
        <v>1068</v>
      </c>
      <c r="H127" s="37"/>
      <c r="I127" s="37">
        <v>450</v>
      </c>
      <c r="J127" s="31"/>
    </row>
    <row r="128" spans="1:10" s="26" customFormat="1" x14ac:dyDescent="0.15">
      <c r="A128" s="28"/>
      <c r="B128" s="29"/>
      <c r="C128" s="30"/>
      <c r="D128" s="30"/>
      <c r="E128" s="30" t="s">
        <v>26</v>
      </c>
      <c r="F128" s="30"/>
      <c r="G128" s="30" t="s">
        <v>1073</v>
      </c>
      <c r="H128" s="37"/>
      <c r="I128" s="37">
        <v>2.2999999999999998</v>
      </c>
      <c r="J128" s="31"/>
    </row>
    <row r="129" spans="1:10" x14ac:dyDescent="0.15">
      <c r="A129" s="2">
        <v>43496</v>
      </c>
      <c r="B129" s="3">
        <v>125</v>
      </c>
      <c r="C129" s="4" t="s">
        <v>266</v>
      </c>
      <c r="D129" s="4" t="s">
        <v>267</v>
      </c>
      <c r="E129" s="4" t="s">
        <v>268</v>
      </c>
      <c r="F129" s="4" t="s">
        <v>20</v>
      </c>
      <c r="G129" s="30" t="s">
        <v>1074</v>
      </c>
      <c r="I129" s="37">
        <v>21258</v>
      </c>
      <c r="J129" s="5">
        <v>60834.97</v>
      </c>
    </row>
    <row r="130" spans="1:10" x14ac:dyDescent="0.15">
      <c r="A130" s="2">
        <v>43496</v>
      </c>
      <c r="B130" s="3">
        <v>125</v>
      </c>
      <c r="C130" s="4" t="s">
        <v>269</v>
      </c>
      <c r="D130" s="4" t="s">
        <v>270</v>
      </c>
      <c r="E130" s="4" t="s">
        <v>271</v>
      </c>
      <c r="F130" s="4" t="s">
        <v>20</v>
      </c>
      <c r="G130" s="30" t="s">
        <v>1075</v>
      </c>
      <c r="I130" s="37">
        <v>1493.7</v>
      </c>
      <c r="J130" s="5">
        <v>59341.27</v>
      </c>
    </row>
    <row r="131" spans="1:10" x14ac:dyDescent="0.15">
      <c r="A131" s="2">
        <v>43496</v>
      </c>
      <c r="B131" s="3">
        <v>125</v>
      </c>
      <c r="C131" s="4" t="s">
        <v>272</v>
      </c>
      <c r="D131" s="4" t="s">
        <v>273</v>
      </c>
      <c r="E131" s="4" t="s">
        <v>274</v>
      </c>
      <c r="F131" s="4" t="s">
        <v>20</v>
      </c>
      <c r="G131" s="30" t="s">
        <v>1076</v>
      </c>
      <c r="I131" s="37">
        <v>253.4</v>
      </c>
      <c r="J131" s="5">
        <v>59087.87</v>
      </c>
    </row>
    <row r="132" spans="1:10" x14ac:dyDescent="0.15">
      <c r="A132" s="2">
        <v>43496</v>
      </c>
      <c r="B132" s="3">
        <v>125</v>
      </c>
      <c r="C132" s="4" t="s">
        <v>275</v>
      </c>
      <c r="D132" s="4" t="s">
        <v>276</v>
      </c>
      <c r="E132" s="4" t="s">
        <v>277</v>
      </c>
      <c r="F132" s="4" t="s">
        <v>20</v>
      </c>
      <c r="G132" s="30" t="s">
        <v>1077</v>
      </c>
      <c r="I132" s="37">
        <v>4951.95</v>
      </c>
      <c r="J132" s="5">
        <v>54135.92</v>
      </c>
    </row>
    <row r="133" spans="1:10" x14ac:dyDescent="0.15">
      <c r="A133" s="6">
        <v>43496</v>
      </c>
      <c r="B133" s="7">
        <v>126</v>
      </c>
      <c r="C133" s="8" t="s">
        <v>278</v>
      </c>
      <c r="D133" s="8" t="s">
        <v>20</v>
      </c>
      <c r="E133" s="8" t="s">
        <v>279</v>
      </c>
      <c r="F133" s="8" t="s">
        <v>20</v>
      </c>
      <c r="G133" s="30" t="s">
        <v>1073</v>
      </c>
      <c r="H133" s="38"/>
      <c r="I133" s="38">
        <v>13.9</v>
      </c>
      <c r="J133" s="9">
        <v>54122.02</v>
      </c>
    </row>
    <row r="134" spans="1:10" x14ac:dyDescent="0.15">
      <c r="B134" s="29"/>
      <c r="J134" s="31"/>
    </row>
    <row r="136" spans="1:10" x14ac:dyDescent="0.15">
      <c r="H136" s="37">
        <f>SUBTOTAL(9,H6:H133)</f>
        <v>746250</v>
      </c>
      <c r="I136" s="37">
        <f>SUBTOTAL(9,I6:I133)</f>
        <v>1271474.8299999998</v>
      </c>
    </row>
  </sheetData>
  <autoFilter ref="A4:J133" xr:uid="{D2A182FF-FA75-49E8-845B-27A67A3DCA53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3D488-6350-4C9A-A677-AB91E612F9B4}">
  <dimension ref="A1:K146"/>
  <sheetViews>
    <sheetView workbookViewId="0">
      <selection activeCell="H68" sqref="H6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875" bestFit="1" customWidth="1"/>
    <col min="5" max="5" width="39.875" bestFit="1" customWidth="1"/>
    <col min="6" max="6" width="25.75" bestFit="1" customWidth="1"/>
    <col min="7" max="7" width="10.75" customWidth="1"/>
    <col min="8" max="8" width="11.125" bestFit="1" customWidth="1"/>
    <col min="9" max="9" width="12.625" style="37" bestFit="1" customWidth="1"/>
    <col min="10" max="10" width="11.375" bestFit="1" customWidth="1"/>
  </cols>
  <sheetData>
    <row r="1" spans="1:11" ht="15" x14ac:dyDescent="0.15">
      <c r="A1" s="180" t="s">
        <v>0</v>
      </c>
      <c r="B1" s="180"/>
      <c r="C1" s="180"/>
      <c r="D1" s="180"/>
      <c r="E1" s="180"/>
      <c r="F1" s="180"/>
      <c r="G1" s="180"/>
      <c r="H1" s="180"/>
      <c r="I1" s="183"/>
      <c r="J1" s="180"/>
    </row>
    <row r="2" spans="1:11" ht="12.75" x14ac:dyDescent="0.15">
      <c r="A2" s="181" t="s">
        <v>2351</v>
      </c>
      <c r="B2" s="181"/>
      <c r="C2" s="181"/>
      <c r="D2" s="181"/>
      <c r="E2" s="181"/>
      <c r="F2" s="181"/>
      <c r="G2" s="181"/>
      <c r="H2" s="181"/>
      <c r="I2" s="184"/>
      <c r="J2" s="181"/>
    </row>
    <row r="3" spans="1:11" ht="12.75" x14ac:dyDescent="0.15">
      <c r="A3" s="182" t="s">
        <v>2</v>
      </c>
      <c r="B3" s="182"/>
      <c r="C3" s="182"/>
      <c r="D3" s="182"/>
      <c r="E3" s="182"/>
      <c r="F3" s="182"/>
      <c r="G3" s="182"/>
      <c r="H3" s="182"/>
      <c r="I3" s="185"/>
      <c r="J3" s="182"/>
    </row>
    <row r="4" spans="1:11" ht="12" thickBot="1" x14ac:dyDescent="0.2">
      <c r="A4" s="135" t="s">
        <v>3</v>
      </c>
      <c r="B4" s="135" t="s">
        <v>4</v>
      </c>
      <c r="C4" s="135" t="s">
        <v>5</v>
      </c>
      <c r="D4" s="135" t="s">
        <v>6</v>
      </c>
      <c r="E4" s="135" t="s">
        <v>7</v>
      </c>
      <c r="F4" s="135" t="s">
        <v>8</v>
      </c>
      <c r="G4" s="135"/>
      <c r="H4" s="135" t="s">
        <v>9</v>
      </c>
      <c r="I4" s="36" t="s">
        <v>10</v>
      </c>
      <c r="J4" s="135" t="s">
        <v>11</v>
      </c>
    </row>
    <row r="5" spans="1:11" ht="12" thickTop="1" x14ac:dyDescent="0.15">
      <c r="A5" s="136"/>
      <c r="B5" s="137"/>
      <c r="C5" s="138"/>
      <c r="D5" s="138"/>
      <c r="E5" s="138" t="s">
        <v>12</v>
      </c>
      <c r="F5" s="138"/>
      <c r="G5" s="138"/>
      <c r="H5" s="139"/>
      <c r="I5" s="139"/>
      <c r="J5" s="139">
        <v>2472552.19</v>
      </c>
    </row>
    <row r="6" spans="1:11" x14ac:dyDescent="0.15">
      <c r="A6" s="136">
        <v>43739</v>
      </c>
      <c r="B6" s="137">
        <v>91</v>
      </c>
      <c r="C6" s="138" t="s">
        <v>2352</v>
      </c>
      <c r="D6" s="138" t="s">
        <v>2353</v>
      </c>
      <c r="E6" s="138" t="s">
        <v>15</v>
      </c>
      <c r="F6" s="138" t="s">
        <v>16</v>
      </c>
      <c r="G6" s="138" t="s">
        <v>1105</v>
      </c>
      <c r="H6" s="139"/>
      <c r="I6" s="139">
        <v>10064</v>
      </c>
      <c r="J6" s="139">
        <v>2462488.19</v>
      </c>
    </row>
    <row r="7" spans="1:11" x14ac:dyDescent="0.15">
      <c r="A7" s="136">
        <v>43739</v>
      </c>
      <c r="B7" s="137">
        <v>91</v>
      </c>
      <c r="C7" s="138" t="s">
        <v>2354</v>
      </c>
      <c r="D7" s="138" t="s">
        <v>2355</v>
      </c>
      <c r="E7" s="138" t="s">
        <v>133</v>
      </c>
      <c r="F7" s="138" t="s">
        <v>20</v>
      </c>
      <c r="G7" s="138" t="s">
        <v>1049</v>
      </c>
      <c r="H7" s="139"/>
      <c r="I7" s="139">
        <v>250</v>
      </c>
      <c r="J7" s="139">
        <v>2462238.19</v>
      </c>
    </row>
    <row r="8" spans="1:11" x14ac:dyDescent="0.15">
      <c r="A8" s="136">
        <v>43739</v>
      </c>
      <c r="B8" s="137">
        <v>91</v>
      </c>
      <c r="C8" s="138" t="s">
        <v>2356</v>
      </c>
      <c r="D8" s="138" t="s">
        <v>2357</v>
      </c>
      <c r="E8" s="138" t="s">
        <v>1083</v>
      </c>
      <c r="F8" s="138" t="s">
        <v>20</v>
      </c>
      <c r="G8" s="138" t="s">
        <v>2600</v>
      </c>
      <c r="H8" s="139"/>
      <c r="I8" s="139">
        <v>132</v>
      </c>
      <c r="J8" s="139">
        <v>2462106.19</v>
      </c>
    </row>
    <row r="9" spans="1:11" x14ac:dyDescent="0.15">
      <c r="A9" s="136">
        <v>43739</v>
      </c>
      <c r="B9" s="137">
        <v>91</v>
      </c>
      <c r="C9" s="138" t="s">
        <v>2358</v>
      </c>
      <c r="D9" s="138" t="s">
        <v>2276</v>
      </c>
      <c r="E9" s="138" t="s">
        <v>69</v>
      </c>
      <c r="F9" s="138" t="s">
        <v>20</v>
      </c>
      <c r="G9" s="138" t="s">
        <v>1038</v>
      </c>
      <c r="H9" s="139"/>
      <c r="I9" s="139">
        <v>500</v>
      </c>
      <c r="J9" s="139">
        <v>2461606.19</v>
      </c>
    </row>
    <row r="10" spans="1:11" x14ac:dyDescent="0.15">
      <c r="A10" s="136">
        <v>43739</v>
      </c>
      <c r="B10" s="137">
        <v>91</v>
      </c>
      <c r="C10" s="138" t="s">
        <v>2359</v>
      </c>
      <c r="D10" s="138" t="s">
        <v>22</v>
      </c>
      <c r="E10" s="138" t="s">
        <v>2360</v>
      </c>
      <c r="F10" s="138" t="s">
        <v>20</v>
      </c>
      <c r="G10" s="138" t="s">
        <v>2614</v>
      </c>
      <c r="H10" s="139"/>
      <c r="I10" s="139">
        <v>28496.83</v>
      </c>
      <c r="J10" s="139">
        <v>2433109.36</v>
      </c>
      <c r="K10" t="s">
        <v>2612</v>
      </c>
    </row>
    <row r="11" spans="1:11" x14ac:dyDescent="0.15">
      <c r="A11" s="136">
        <v>43741</v>
      </c>
      <c r="B11" s="137">
        <v>91</v>
      </c>
      <c r="C11" s="138" t="s">
        <v>2361</v>
      </c>
      <c r="D11" s="138" t="s">
        <v>2362</v>
      </c>
      <c r="E11" s="138" t="s">
        <v>2363</v>
      </c>
      <c r="F11" s="138" t="s">
        <v>20</v>
      </c>
      <c r="G11" s="138" t="s">
        <v>2602</v>
      </c>
      <c r="H11" s="139"/>
      <c r="I11" s="139">
        <v>1265</v>
      </c>
      <c r="J11" s="139">
        <v>2431844.36</v>
      </c>
    </row>
    <row r="12" spans="1:11" x14ac:dyDescent="0.15">
      <c r="A12" s="136">
        <v>43741</v>
      </c>
      <c r="B12" s="137">
        <v>91</v>
      </c>
      <c r="C12" s="138" t="s">
        <v>2364</v>
      </c>
      <c r="D12" s="138" t="s">
        <v>2365</v>
      </c>
      <c r="E12" s="138" t="s">
        <v>227</v>
      </c>
      <c r="F12" s="138" t="s">
        <v>20</v>
      </c>
      <c r="G12" s="138" t="s">
        <v>1038</v>
      </c>
      <c r="H12" s="139"/>
      <c r="I12" s="139">
        <v>3764.91</v>
      </c>
      <c r="J12" s="139">
        <v>2428079.4500000002</v>
      </c>
    </row>
    <row r="13" spans="1:11" x14ac:dyDescent="0.15">
      <c r="A13" s="136">
        <v>43741</v>
      </c>
      <c r="B13" s="137">
        <v>91</v>
      </c>
      <c r="C13" s="138" t="s">
        <v>2366</v>
      </c>
      <c r="D13" s="138" t="s">
        <v>2367</v>
      </c>
      <c r="E13" s="138" t="s">
        <v>725</v>
      </c>
      <c r="F13" s="138" t="s">
        <v>20</v>
      </c>
      <c r="G13" s="138" t="s">
        <v>1120</v>
      </c>
      <c r="H13" s="139"/>
      <c r="I13" s="139">
        <v>400</v>
      </c>
      <c r="J13" s="139">
        <v>2427679.4500000002</v>
      </c>
    </row>
    <row r="14" spans="1:11" x14ac:dyDescent="0.15">
      <c r="A14" s="136">
        <v>43741</v>
      </c>
      <c r="B14" s="137">
        <v>91</v>
      </c>
      <c r="C14" s="138" t="s">
        <v>2368</v>
      </c>
      <c r="D14" s="138" t="s">
        <v>2369</v>
      </c>
      <c r="E14" s="138" t="s">
        <v>69</v>
      </c>
      <c r="F14" s="138" t="s">
        <v>20</v>
      </c>
      <c r="G14" s="138" t="s">
        <v>1038</v>
      </c>
      <c r="H14" s="139"/>
      <c r="I14" s="139">
        <v>120</v>
      </c>
      <c r="J14" s="139">
        <v>2427559.4500000002</v>
      </c>
    </row>
    <row r="15" spans="1:11" x14ac:dyDescent="0.15">
      <c r="A15" s="136">
        <v>43741</v>
      </c>
      <c r="B15" s="137">
        <v>91</v>
      </c>
      <c r="C15" s="138" t="s">
        <v>2370</v>
      </c>
      <c r="D15" s="138" t="s">
        <v>2371</v>
      </c>
      <c r="E15" s="138" t="s">
        <v>919</v>
      </c>
      <c r="F15" s="138" t="s">
        <v>20</v>
      </c>
      <c r="G15" s="138" t="s">
        <v>1131</v>
      </c>
      <c r="H15" s="139"/>
      <c r="I15" s="139">
        <v>637.54</v>
      </c>
      <c r="J15" s="139">
        <v>2426921.91</v>
      </c>
    </row>
    <row r="16" spans="1:11" x14ac:dyDescent="0.15">
      <c r="A16" s="136">
        <v>43741</v>
      </c>
      <c r="B16" s="137">
        <v>91</v>
      </c>
      <c r="C16" s="138" t="s">
        <v>2372</v>
      </c>
      <c r="D16" s="138" t="s">
        <v>2373</v>
      </c>
      <c r="E16" s="138" t="s">
        <v>546</v>
      </c>
      <c r="F16" s="138" t="s">
        <v>20</v>
      </c>
      <c r="G16" s="138" t="s">
        <v>1064</v>
      </c>
      <c r="H16" s="139"/>
      <c r="I16" s="139">
        <v>112</v>
      </c>
      <c r="J16" s="139">
        <v>2426809.91</v>
      </c>
    </row>
    <row r="17" spans="1:11" x14ac:dyDescent="0.15">
      <c r="A17" s="136">
        <v>43741</v>
      </c>
      <c r="B17" s="137">
        <v>91</v>
      </c>
      <c r="C17" s="138" t="s">
        <v>2374</v>
      </c>
      <c r="D17" s="138" t="s">
        <v>2375</v>
      </c>
      <c r="E17" s="138" t="s">
        <v>69</v>
      </c>
      <c r="F17" s="138" t="s">
        <v>20</v>
      </c>
      <c r="G17" s="138" t="s">
        <v>1038</v>
      </c>
      <c r="H17" s="139"/>
      <c r="I17" s="139">
        <v>120</v>
      </c>
      <c r="J17" s="139">
        <v>2426689.91</v>
      </c>
    </row>
    <row r="18" spans="1:11" x14ac:dyDescent="0.15">
      <c r="A18" s="136">
        <v>43741</v>
      </c>
      <c r="B18" s="137">
        <v>91</v>
      </c>
      <c r="C18" s="138" t="s">
        <v>2376</v>
      </c>
      <c r="D18" s="138" t="s">
        <v>2377</v>
      </c>
      <c r="E18" s="138" t="s">
        <v>122</v>
      </c>
      <c r="F18" s="138" t="s">
        <v>20</v>
      </c>
      <c r="G18" s="138" t="s">
        <v>1038</v>
      </c>
      <c r="H18" s="139"/>
      <c r="I18" s="139">
        <v>420</v>
      </c>
      <c r="J18" s="139">
        <v>2426269.91</v>
      </c>
    </row>
    <row r="19" spans="1:11" x14ac:dyDescent="0.15">
      <c r="A19" s="136">
        <v>43741</v>
      </c>
      <c r="B19" s="137">
        <v>91</v>
      </c>
      <c r="C19" s="138" t="s">
        <v>2378</v>
      </c>
      <c r="D19" s="138" t="s">
        <v>2379</v>
      </c>
      <c r="E19" s="138" t="s">
        <v>315</v>
      </c>
      <c r="F19" s="138" t="s">
        <v>20</v>
      </c>
      <c r="G19" s="138" t="s">
        <v>1052</v>
      </c>
      <c r="H19" s="139"/>
      <c r="I19" s="139">
        <v>398.55</v>
      </c>
      <c r="J19" s="139">
        <v>2425871.3599999999</v>
      </c>
    </row>
    <row r="20" spans="1:11" x14ac:dyDescent="0.15">
      <c r="A20" s="136">
        <v>43741</v>
      </c>
      <c r="B20" s="137">
        <v>91</v>
      </c>
      <c r="C20" s="138" t="s">
        <v>2380</v>
      </c>
      <c r="D20" s="138" t="s">
        <v>2381</v>
      </c>
      <c r="E20" s="138" t="s">
        <v>2382</v>
      </c>
      <c r="F20" s="138" t="s">
        <v>20</v>
      </c>
      <c r="G20" s="138" t="s">
        <v>2311</v>
      </c>
      <c r="H20" s="139"/>
      <c r="I20" s="139">
        <v>125433.60000000001</v>
      </c>
      <c r="J20" s="139">
        <v>2300437.7599999998</v>
      </c>
      <c r="K20" t="s">
        <v>2612</v>
      </c>
    </row>
    <row r="21" spans="1:11" x14ac:dyDescent="0.15">
      <c r="A21" s="136">
        <v>43741</v>
      </c>
      <c r="B21" s="137">
        <v>91</v>
      </c>
      <c r="C21" s="138" t="s">
        <v>2383</v>
      </c>
      <c r="D21" s="138" t="s">
        <v>2384</v>
      </c>
      <c r="E21" s="138" t="s">
        <v>512</v>
      </c>
      <c r="F21" s="138" t="s">
        <v>20</v>
      </c>
      <c r="G21" s="138" t="s">
        <v>1038</v>
      </c>
      <c r="H21" s="139"/>
      <c r="I21" s="139">
        <v>500</v>
      </c>
      <c r="J21" s="139">
        <v>2299937.7599999998</v>
      </c>
    </row>
    <row r="22" spans="1:11" x14ac:dyDescent="0.15">
      <c r="A22" s="136">
        <v>43741</v>
      </c>
      <c r="B22" s="137">
        <v>91</v>
      </c>
      <c r="C22" s="138" t="s">
        <v>2385</v>
      </c>
      <c r="D22" s="138" t="s">
        <v>22</v>
      </c>
      <c r="E22" s="138" t="s">
        <v>2382</v>
      </c>
      <c r="F22" s="138" t="s">
        <v>20</v>
      </c>
      <c r="G22" s="138" t="s">
        <v>1036</v>
      </c>
      <c r="H22" s="139"/>
      <c r="I22" s="139">
        <v>27170.78</v>
      </c>
      <c r="J22" s="139">
        <v>2272766.98</v>
      </c>
      <c r="K22" t="s">
        <v>2613</v>
      </c>
    </row>
    <row r="23" spans="1:11" x14ac:dyDescent="0.15">
      <c r="A23" s="136">
        <v>43741</v>
      </c>
      <c r="B23" s="137">
        <v>91</v>
      </c>
      <c r="C23" s="138" t="s">
        <v>2386</v>
      </c>
      <c r="D23" s="138" t="s">
        <v>22</v>
      </c>
      <c r="E23" s="138" t="s">
        <v>2387</v>
      </c>
      <c r="F23" s="138" t="s">
        <v>20</v>
      </c>
      <c r="G23" s="138" t="s">
        <v>2311</v>
      </c>
      <c r="H23" s="139"/>
      <c r="I23" s="139">
        <v>282310.89</v>
      </c>
      <c r="J23" s="139">
        <v>1990456.09</v>
      </c>
      <c r="K23" t="s">
        <v>2612</v>
      </c>
    </row>
    <row r="24" spans="1:11" x14ac:dyDescent="0.15">
      <c r="A24" s="136">
        <v>43741</v>
      </c>
      <c r="B24" s="137">
        <v>91</v>
      </c>
      <c r="C24" s="138" t="s">
        <v>2388</v>
      </c>
      <c r="D24" s="138" t="s">
        <v>22</v>
      </c>
      <c r="E24" s="138" t="s">
        <v>2389</v>
      </c>
      <c r="F24" s="138" t="s">
        <v>20</v>
      </c>
      <c r="G24" s="138" t="s">
        <v>2340</v>
      </c>
      <c r="H24" s="139"/>
      <c r="I24" s="139">
        <v>92211.47</v>
      </c>
      <c r="J24" s="139">
        <v>1898244.62</v>
      </c>
    </row>
    <row r="25" spans="1:11" x14ac:dyDescent="0.15">
      <c r="A25" s="136">
        <v>43742</v>
      </c>
      <c r="B25" s="137">
        <v>92</v>
      </c>
      <c r="C25" s="138" t="s">
        <v>2390</v>
      </c>
      <c r="D25" s="138" t="s">
        <v>2391</v>
      </c>
      <c r="E25" s="138" t="s">
        <v>147</v>
      </c>
      <c r="F25" s="138" t="s">
        <v>20</v>
      </c>
      <c r="G25" s="138" t="s">
        <v>2311</v>
      </c>
      <c r="H25" s="139">
        <v>3000</v>
      </c>
      <c r="I25" s="139">
        <v>-3000</v>
      </c>
      <c r="J25" s="139">
        <v>1901244.62</v>
      </c>
      <c r="K25" t="s">
        <v>2612</v>
      </c>
    </row>
    <row r="26" spans="1:11" x14ac:dyDescent="0.15">
      <c r="A26" s="136">
        <v>43742</v>
      </c>
      <c r="B26" s="137">
        <v>92</v>
      </c>
      <c r="C26" s="138" t="s">
        <v>2392</v>
      </c>
      <c r="D26" s="138" t="s">
        <v>2393</v>
      </c>
      <c r="E26" s="138" t="s">
        <v>2394</v>
      </c>
      <c r="F26" s="138" t="s">
        <v>20</v>
      </c>
      <c r="G26" s="138" t="s">
        <v>2311</v>
      </c>
      <c r="H26" s="139">
        <v>3000</v>
      </c>
      <c r="I26" s="139">
        <v>-3000</v>
      </c>
      <c r="J26" s="139">
        <v>1904244.62</v>
      </c>
      <c r="K26" t="s">
        <v>2612</v>
      </c>
    </row>
    <row r="27" spans="1:11" x14ac:dyDescent="0.15">
      <c r="A27" s="136">
        <v>43744</v>
      </c>
      <c r="B27" s="137">
        <v>96</v>
      </c>
      <c r="C27" s="138" t="s">
        <v>2395</v>
      </c>
      <c r="D27" s="138" t="s">
        <v>20</v>
      </c>
      <c r="E27" s="138" t="s">
        <v>2396</v>
      </c>
      <c r="F27" s="138" t="s">
        <v>2397</v>
      </c>
      <c r="G27" s="138" t="s">
        <v>1073</v>
      </c>
      <c r="H27" s="139"/>
      <c r="I27" s="139">
        <v>10</v>
      </c>
      <c r="J27" s="139">
        <v>1904234.62</v>
      </c>
    </row>
    <row r="28" spans="1:11" x14ac:dyDescent="0.15">
      <c r="A28" s="136">
        <v>43745</v>
      </c>
      <c r="B28" s="137">
        <v>91</v>
      </c>
      <c r="C28" s="138" t="s">
        <v>2398</v>
      </c>
      <c r="D28" s="138" t="s">
        <v>2399</v>
      </c>
      <c r="E28" s="138" t="s">
        <v>163</v>
      </c>
      <c r="F28" s="138" t="s">
        <v>20</v>
      </c>
      <c r="G28" s="138" t="s">
        <v>1064</v>
      </c>
      <c r="H28" s="139"/>
      <c r="I28" s="139">
        <v>1060</v>
      </c>
      <c r="J28" s="139">
        <v>1903174.62</v>
      </c>
    </row>
    <row r="29" spans="1:11" x14ac:dyDescent="0.15">
      <c r="A29" s="136">
        <v>43745</v>
      </c>
      <c r="B29" s="137">
        <v>91</v>
      </c>
      <c r="C29" s="138" t="s">
        <v>2400</v>
      </c>
      <c r="D29" s="138" t="s">
        <v>2401</v>
      </c>
      <c r="E29" s="138" t="s">
        <v>220</v>
      </c>
      <c r="F29" s="138" t="s">
        <v>20</v>
      </c>
      <c r="G29" s="138" t="s">
        <v>1051</v>
      </c>
      <c r="H29" s="139"/>
      <c r="I29" s="37">
        <v>490</v>
      </c>
      <c r="J29" s="139">
        <v>1902684.62</v>
      </c>
    </row>
    <row r="30" spans="1:11" x14ac:dyDescent="0.15">
      <c r="A30" s="136">
        <v>43745</v>
      </c>
      <c r="B30" s="137">
        <v>91</v>
      </c>
      <c r="C30" s="138" t="s">
        <v>2402</v>
      </c>
      <c r="D30" s="138" t="s">
        <v>2403</v>
      </c>
      <c r="E30" s="138" t="s">
        <v>139</v>
      </c>
      <c r="F30" s="138" t="s">
        <v>20</v>
      </c>
      <c r="G30" s="138" t="s">
        <v>1058</v>
      </c>
      <c r="H30" s="139"/>
      <c r="I30" s="139">
        <v>300</v>
      </c>
      <c r="J30" s="139">
        <v>1902384.62</v>
      </c>
    </row>
    <row r="31" spans="1:11" x14ac:dyDescent="0.15">
      <c r="A31" s="136">
        <v>43745</v>
      </c>
      <c r="B31" s="137">
        <v>91</v>
      </c>
      <c r="C31" s="138" t="s">
        <v>2404</v>
      </c>
      <c r="D31" s="138" t="s">
        <v>2405</v>
      </c>
      <c r="E31" s="138" t="s">
        <v>84</v>
      </c>
      <c r="F31" s="138" t="s">
        <v>20</v>
      </c>
      <c r="G31" s="138" t="s">
        <v>2296</v>
      </c>
      <c r="H31" s="139"/>
      <c r="I31" s="139">
        <v>68</v>
      </c>
      <c r="J31" s="139">
        <v>1902316.62</v>
      </c>
    </row>
    <row r="32" spans="1:11" x14ac:dyDescent="0.15">
      <c r="A32" s="136">
        <v>43745</v>
      </c>
      <c r="B32" s="137">
        <v>91</v>
      </c>
      <c r="C32" s="138" t="s">
        <v>2406</v>
      </c>
      <c r="D32" s="138" t="s">
        <v>2407</v>
      </c>
      <c r="E32" s="138" t="s">
        <v>825</v>
      </c>
      <c r="F32" s="138" t="s">
        <v>20</v>
      </c>
      <c r="G32" s="138" t="s">
        <v>1065</v>
      </c>
      <c r="H32" s="139"/>
      <c r="I32" s="139">
        <v>250</v>
      </c>
      <c r="J32" s="139">
        <v>1902066.62</v>
      </c>
    </row>
    <row r="33" spans="1:10" x14ac:dyDescent="0.15">
      <c r="A33" s="136">
        <v>43745</v>
      </c>
      <c r="B33" s="137">
        <v>91</v>
      </c>
      <c r="C33" s="138" t="s">
        <v>2408</v>
      </c>
      <c r="D33" s="138" t="s">
        <v>2409</v>
      </c>
      <c r="E33" s="138" t="s">
        <v>2410</v>
      </c>
      <c r="F33" s="138" t="s">
        <v>20</v>
      </c>
      <c r="G33" s="138" t="s">
        <v>1040</v>
      </c>
      <c r="H33" s="139"/>
      <c r="I33" s="139">
        <v>3180</v>
      </c>
      <c r="J33" s="139">
        <v>1898886.62</v>
      </c>
    </row>
    <row r="34" spans="1:10" x14ac:dyDescent="0.15">
      <c r="A34" s="136">
        <v>43745</v>
      </c>
      <c r="B34" s="137">
        <v>91</v>
      </c>
      <c r="C34" s="138" t="s">
        <v>2411</v>
      </c>
      <c r="D34" s="138" t="s">
        <v>2412</v>
      </c>
      <c r="E34" s="138" t="s">
        <v>227</v>
      </c>
      <c r="F34" s="138" t="s">
        <v>20</v>
      </c>
      <c r="G34" s="138" t="s">
        <v>1038</v>
      </c>
      <c r="H34" s="139"/>
      <c r="I34" s="139">
        <v>300</v>
      </c>
      <c r="J34" s="139">
        <v>1898586.62</v>
      </c>
    </row>
    <row r="35" spans="1:10" x14ac:dyDescent="0.15">
      <c r="A35" s="136">
        <v>43745</v>
      </c>
      <c r="B35" s="137">
        <v>91</v>
      </c>
      <c r="C35" s="138" t="s">
        <v>2413</v>
      </c>
      <c r="D35" s="138" t="s">
        <v>2414</v>
      </c>
      <c r="E35" s="138" t="s">
        <v>69</v>
      </c>
      <c r="F35" s="138" t="s">
        <v>20</v>
      </c>
      <c r="G35" s="138" t="s">
        <v>1038</v>
      </c>
      <c r="H35" s="139"/>
      <c r="I35" s="139">
        <v>4500</v>
      </c>
      <c r="J35" s="139">
        <v>1894086.62</v>
      </c>
    </row>
    <row r="36" spans="1:10" x14ac:dyDescent="0.15">
      <c r="A36" s="136">
        <v>43745</v>
      </c>
      <c r="B36" s="137">
        <v>91</v>
      </c>
      <c r="C36" s="138" t="s">
        <v>2415</v>
      </c>
      <c r="D36" s="138" t="s">
        <v>2416</v>
      </c>
      <c r="E36" s="138" t="s">
        <v>151</v>
      </c>
      <c r="F36" s="138" t="s">
        <v>20</v>
      </c>
      <c r="G36" s="138" t="s">
        <v>1061</v>
      </c>
      <c r="H36" s="139"/>
      <c r="I36" s="139">
        <v>5868.96</v>
      </c>
      <c r="J36" s="139">
        <v>1888217.66</v>
      </c>
    </row>
    <row r="37" spans="1:10" x14ac:dyDescent="0.15">
      <c r="A37" s="136">
        <v>43745</v>
      </c>
      <c r="B37" s="137">
        <v>91</v>
      </c>
      <c r="C37" s="138" t="s">
        <v>2417</v>
      </c>
      <c r="D37" s="138" t="s">
        <v>2418</v>
      </c>
      <c r="E37" s="138" t="s">
        <v>69</v>
      </c>
      <c r="F37" s="138" t="s">
        <v>20</v>
      </c>
      <c r="G37" s="138" t="s">
        <v>1038</v>
      </c>
      <c r="H37" s="139"/>
      <c r="I37" s="139">
        <v>3000</v>
      </c>
      <c r="J37" s="139">
        <v>1885217.66</v>
      </c>
    </row>
    <row r="38" spans="1:10" x14ac:dyDescent="0.15">
      <c r="A38" s="136">
        <v>43745</v>
      </c>
      <c r="B38" s="137">
        <v>91</v>
      </c>
      <c r="C38" s="138" t="s">
        <v>2419</v>
      </c>
      <c r="D38" s="138" t="s">
        <v>2420</v>
      </c>
      <c r="E38" s="138" t="s">
        <v>322</v>
      </c>
      <c r="F38" s="138" t="s">
        <v>20</v>
      </c>
      <c r="G38" s="138" t="s">
        <v>2316</v>
      </c>
      <c r="H38" s="139"/>
      <c r="I38" s="139">
        <v>709.08</v>
      </c>
      <c r="J38" s="139">
        <v>1884508.58</v>
      </c>
    </row>
    <row r="39" spans="1:10" x14ac:dyDescent="0.15">
      <c r="A39" s="136">
        <v>43745</v>
      </c>
      <c r="B39" s="137">
        <v>91</v>
      </c>
      <c r="C39" s="138" t="s">
        <v>2421</v>
      </c>
      <c r="D39" s="138" t="s">
        <v>2422</v>
      </c>
      <c r="E39" s="138" t="s">
        <v>2423</v>
      </c>
      <c r="F39" s="138" t="s">
        <v>20</v>
      </c>
      <c r="G39" s="138" t="s">
        <v>2603</v>
      </c>
      <c r="H39" s="139"/>
      <c r="I39" s="139">
        <v>5000</v>
      </c>
      <c r="J39" s="139">
        <v>1879508.58</v>
      </c>
    </row>
    <row r="40" spans="1:10" x14ac:dyDescent="0.15">
      <c r="A40" s="136">
        <v>43745</v>
      </c>
      <c r="B40" s="137">
        <v>91</v>
      </c>
      <c r="C40" s="138" t="s">
        <v>2424</v>
      </c>
      <c r="D40" s="138" t="s">
        <v>2425</v>
      </c>
      <c r="E40" s="138" t="s">
        <v>1782</v>
      </c>
      <c r="F40" s="134"/>
      <c r="G40" s="138" t="s">
        <v>1034</v>
      </c>
      <c r="H40" s="139"/>
      <c r="I40" s="139">
        <v>2800</v>
      </c>
      <c r="J40" s="139">
        <v>1876276.58</v>
      </c>
    </row>
    <row r="41" spans="1:10" x14ac:dyDescent="0.15">
      <c r="A41" s="136"/>
      <c r="B41" s="137"/>
      <c r="C41" s="138"/>
      <c r="D41" s="138"/>
      <c r="E41" s="138" t="s">
        <v>825</v>
      </c>
      <c r="F41" s="138"/>
      <c r="G41" s="138" t="s">
        <v>1065</v>
      </c>
      <c r="H41" s="139"/>
      <c r="I41" s="139">
        <v>432</v>
      </c>
      <c r="J41" s="139"/>
    </row>
    <row r="42" spans="1:10" x14ac:dyDescent="0.15">
      <c r="A42" s="136">
        <v>43745</v>
      </c>
      <c r="B42" s="137">
        <v>91</v>
      </c>
      <c r="C42" s="138" t="s">
        <v>2426</v>
      </c>
      <c r="D42" s="138" t="s">
        <v>2427</v>
      </c>
      <c r="E42" s="138" t="s">
        <v>469</v>
      </c>
      <c r="F42" s="138" t="s">
        <v>20</v>
      </c>
      <c r="G42" s="138" t="s">
        <v>1097</v>
      </c>
      <c r="H42" s="139"/>
      <c r="I42" s="139">
        <v>55.1</v>
      </c>
      <c r="J42" s="139">
        <v>1876221.48</v>
      </c>
    </row>
    <row r="43" spans="1:10" x14ac:dyDescent="0.15">
      <c r="A43" s="136">
        <v>43745</v>
      </c>
      <c r="B43" s="137">
        <v>91</v>
      </c>
      <c r="C43" s="138" t="s">
        <v>2428</v>
      </c>
      <c r="D43" s="138" t="s">
        <v>2429</v>
      </c>
      <c r="E43" s="138" t="s">
        <v>227</v>
      </c>
      <c r="F43" s="138" t="s">
        <v>20</v>
      </c>
      <c r="G43" s="138" t="s">
        <v>1038</v>
      </c>
      <c r="H43" s="139"/>
      <c r="I43" s="139">
        <v>905.5</v>
      </c>
      <c r="J43" s="139">
        <v>1875315.98</v>
      </c>
    </row>
    <row r="44" spans="1:10" x14ac:dyDescent="0.15">
      <c r="A44" s="136">
        <v>43745</v>
      </c>
      <c r="B44" s="137">
        <v>91</v>
      </c>
      <c r="C44" s="138" t="s">
        <v>2430</v>
      </c>
      <c r="D44" s="138" t="s">
        <v>2431</v>
      </c>
      <c r="E44" s="138" t="s">
        <v>122</v>
      </c>
      <c r="F44" s="138" t="s">
        <v>20</v>
      </c>
      <c r="G44" s="138" t="s">
        <v>1038</v>
      </c>
      <c r="H44" s="139"/>
      <c r="I44" s="139">
        <v>270</v>
      </c>
      <c r="J44" s="139">
        <v>1875045.98</v>
      </c>
    </row>
    <row r="45" spans="1:10" x14ac:dyDescent="0.15">
      <c r="A45" s="136">
        <v>43745</v>
      </c>
      <c r="B45" s="137">
        <v>91</v>
      </c>
      <c r="C45" s="138" t="s">
        <v>2432</v>
      </c>
      <c r="D45" s="138" t="s">
        <v>2433</v>
      </c>
      <c r="E45" s="138" t="s">
        <v>2434</v>
      </c>
      <c r="F45" s="138" t="s">
        <v>20</v>
      </c>
      <c r="G45" s="138" t="s">
        <v>1115</v>
      </c>
      <c r="H45" s="139"/>
      <c r="I45" s="139">
        <v>765.28</v>
      </c>
      <c r="J45" s="139">
        <v>1874280.7</v>
      </c>
    </row>
    <row r="46" spans="1:10" x14ac:dyDescent="0.15">
      <c r="A46" s="136">
        <v>43745</v>
      </c>
      <c r="B46" s="137">
        <v>91</v>
      </c>
      <c r="C46" s="138" t="s">
        <v>2435</v>
      </c>
      <c r="D46" s="138" t="s">
        <v>2436</v>
      </c>
      <c r="E46" s="138" t="s">
        <v>2437</v>
      </c>
      <c r="F46" s="138" t="s">
        <v>20</v>
      </c>
      <c r="G46" s="138" t="s">
        <v>1115</v>
      </c>
      <c r="H46" s="139"/>
      <c r="I46" s="139">
        <v>1181.5</v>
      </c>
      <c r="J46" s="139">
        <v>1873099.2</v>
      </c>
    </row>
    <row r="47" spans="1:10" x14ac:dyDescent="0.15">
      <c r="A47" s="136">
        <v>43745</v>
      </c>
      <c r="B47" s="137">
        <v>91</v>
      </c>
      <c r="C47" s="138" t="s">
        <v>2438</v>
      </c>
      <c r="D47" s="138" t="s">
        <v>2439</v>
      </c>
      <c r="E47" s="138" t="s">
        <v>2437</v>
      </c>
      <c r="F47" s="138" t="s">
        <v>20</v>
      </c>
      <c r="G47" s="138" t="s">
        <v>1115</v>
      </c>
      <c r="H47" s="139"/>
      <c r="I47" s="139">
        <v>31.35</v>
      </c>
      <c r="J47" s="139">
        <v>1873067.85</v>
      </c>
    </row>
    <row r="48" spans="1:10" x14ac:dyDescent="0.15">
      <c r="A48" s="136">
        <v>43745</v>
      </c>
      <c r="B48" s="137">
        <v>91</v>
      </c>
      <c r="C48" s="138" t="s">
        <v>2440</v>
      </c>
      <c r="D48" s="138" t="s">
        <v>2441</v>
      </c>
      <c r="E48" s="138" t="s">
        <v>2437</v>
      </c>
      <c r="F48" s="138" t="s">
        <v>20</v>
      </c>
      <c r="G48" s="138" t="s">
        <v>1115</v>
      </c>
      <c r="H48" s="139"/>
      <c r="I48" s="139">
        <v>15.65</v>
      </c>
      <c r="J48" s="139">
        <v>1873052.2</v>
      </c>
    </row>
    <row r="49" spans="1:11" x14ac:dyDescent="0.15">
      <c r="A49" s="136">
        <v>43745</v>
      </c>
      <c r="B49" s="137">
        <v>91</v>
      </c>
      <c r="C49" s="138" t="s">
        <v>2442</v>
      </c>
      <c r="D49" s="138" t="s">
        <v>2443</v>
      </c>
      <c r="E49" s="138" t="s">
        <v>251</v>
      </c>
      <c r="F49" s="138" t="s">
        <v>20</v>
      </c>
      <c r="G49" s="138" t="s">
        <v>1052</v>
      </c>
      <c r="H49" s="139"/>
      <c r="I49" s="139">
        <v>56.95</v>
      </c>
      <c r="J49" s="139">
        <v>1872995.25</v>
      </c>
    </row>
    <row r="50" spans="1:11" x14ac:dyDescent="0.15">
      <c r="A50" s="136">
        <v>43745</v>
      </c>
      <c r="B50" s="137">
        <v>91</v>
      </c>
      <c r="C50" s="138" t="s">
        <v>2444</v>
      </c>
      <c r="D50" s="138" t="s">
        <v>2445</v>
      </c>
      <c r="E50" s="138" t="s">
        <v>122</v>
      </c>
      <c r="F50" s="138" t="s">
        <v>20</v>
      </c>
      <c r="G50" s="138" t="s">
        <v>1038</v>
      </c>
      <c r="H50" s="139"/>
      <c r="I50" s="139">
        <v>90</v>
      </c>
      <c r="J50" s="139">
        <v>1872905.25</v>
      </c>
    </row>
    <row r="51" spans="1:11" x14ac:dyDescent="0.15">
      <c r="A51" s="136">
        <v>43745</v>
      </c>
      <c r="B51" s="137">
        <v>91</v>
      </c>
      <c r="C51" s="138" t="s">
        <v>2446</v>
      </c>
      <c r="D51" s="138" t="s">
        <v>2447</v>
      </c>
      <c r="E51" s="138" t="s">
        <v>2382</v>
      </c>
      <c r="F51" s="134"/>
      <c r="G51" s="138" t="s">
        <v>1036</v>
      </c>
      <c r="H51" s="139"/>
      <c r="I51" s="139">
        <v>9605.8799999999992</v>
      </c>
      <c r="J51" s="139">
        <v>1862758.7</v>
      </c>
      <c r="K51" t="s">
        <v>2613</v>
      </c>
    </row>
    <row r="52" spans="1:11" x14ac:dyDescent="0.15">
      <c r="A52" s="136"/>
      <c r="B52" s="137"/>
      <c r="C52" s="138"/>
      <c r="D52" s="138"/>
      <c r="E52" s="138" t="s">
        <v>2448</v>
      </c>
      <c r="F52" s="138"/>
      <c r="G52" s="138" t="s">
        <v>2316</v>
      </c>
      <c r="H52" s="139"/>
      <c r="I52" s="139">
        <v>140.66999999999999</v>
      </c>
      <c r="J52" s="139"/>
    </row>
    <row r="53" spans="1:11" x14ac:dyDescent="0.15">
      <c r="A53" s="136"/>
      <c r="B53" s="137"/>
      <c r="C53" s="138"/>
      <c r="D53" s="138"/>
      <c r="E53" s="138" t="s">
        <v>227</v>
      </c>
      <c r="F53" s="138"/>
      <c r="G53" s="138" t="s">
        <v>1038</v>
      </c>
      <c r="H53" s="139"/>
      <c r="I53" s="139">
        <v>400</v>
      </c>
      <c r="J53" s="139"/>
    </row>
    <row r="54" spans="1:11" x14ac:dyDescent="0.15">
      <c r="A54" s="136">
        <v>43745</v>
      </c>
      <c r="B54" s="137">
        <v>91</v>
      </c>
      <c r="C54" s="138" t="s">
        <v>2449</v>
      </c>
      <c r="D54" s="138" t="s">
        <v>2450</v>
      </c>
      <c r="E54" s="138" t="s">
        <v>1448</v>
      </c>
      <c r="F54" s="138" t="s">
        <v>20</v>
      </c>
      <c r="G54" s="138" t="s">
        <v>2601</v>
      </c>
      <c r="H54" s="139"/>
      <c r="I54" s="139">
        <v>16960</v>
      </c>
      <c r="J54" s="139">
        <v>1845798.7</v>
      </c>
    </row>
    <row r="55" spans="1:11" x14ac:dyDescent="0.15">
      <c r="A55" s="136">
        <v>43745</v>
      </c>
      <c r="B55" s="137">
        <v>91</v>
      </c>
      <c r="C55" s="138" t="s">
        <v>2451</v>
      </c>
      <c r="D55" s="138" t="s">
        <v>2452</v>
      </c>
      <c r="E55" s="138" t="s">
        <v>1712</v>
      </c>
      <c r="F55" s="138" t="s">
        <v>20</v>
      </c>
      <c r="G55" s="138" t="s">
        <v>2334</v>
      </c>
      <c r="H55" s="139"/>
      <c r="I55" s="139">
        <v>167817.67</v>
      </c>
      <c r="J55" s="139">
        <v>1677981.03</v>
      </c>
    </row>
    <row r="56" spans="1:11" x14ac:dyDescent="0.15">
      <c r="A56" s="136">
        <v>43745</v>
      </c>
      <c r="B56" s="137">
        <v>91</v>
      </c>
      <c r="C56" s="138" t="s">
        <v>2453</v>
      </c>
      <c r="D56" s="138" t="s">
        <v>22</v>
      </c>
      <c r="E56" s="138" t="s">
        <v>2454</v>
      </c>
      <c r="F56" s="138" t="s">
        <v>20</v>
      </c>
      <c r="G56" s="138" t="s">
        <v>1036</v>
      </c>
      <c r="H56" s="139"/>
      <c r="I56" s="139">
        <v>34758.519999999997</v>
      </c>
      <c r="J56" s="139">
        <v>1643222.51</v>
      </c>
    </row>
    <row r="57" spans="1:11" x14ac:dyDescent="0.15">
      <c r="A57" s="136">
        <v>43745</v>
      </c>
      <c r="B57" s="137">
        <v>91</v>
      </c>
      <c r="C57" s="138" t="s">
        <v>2455</v>
      </c>
      <c r="D57" s="138" t="s">
        <v>22</v>
      </c>
      <c r="E57" s="138" t="s">
        <v>1448</v>
      </c>
      <c r="F57" s="138" t="s">
        <v>20</v>
      </c>
      <c r="G57" s="138" t="s">
        <v>2601</v>
      </c>
      <c r="H57" s="139"/>
      <c r="I57" s="139">
        <v>65331.44</v>
      </c>
      <c r="J57" s="139">
        <v>1577891.07</v>
      </c>
    </row>
    <row r="58" spans="1:11" x14ac:dyDescent="0.15">
      <c r="A58" s="136">
        <v>43745</v>
      </c>
      <c r="B58" s="137">
        <v>91</v>
      </c>
      <c r="C58" s="138" t="s">
        <v>2456</v>
      </c>
      <c r="D58" s="138" t="s">
        <v>22</v>
      </c>
      <c r="E58" s="138" t="s">
        <v>227</v>
      </c>
      <c r="F58" s="138" t="s">
        <v>20</v>
      </c>
      <c r="G58" s="138" t="s">
        <v>1038</v>
      </c>
      <c r="H58" s="139"/>
      <c r="I58" s="139">
        <v>20030.02</v>
      </c>
      <c r="J58" s="139">
        <v>1557861.05</v>
      </c>
    </row>
    <row r="59" spans="1:11" x14ac:dyDescent="0.15">
      <c r="A59" s="136">
        <v>43746</v>
      </c>
      <c r="B59" s="137">
        <v>91</v>
      </c>
      <c r="C59" s="138" t="s">
        <v>2457</v>
      </c>
      <c r="D59" s="138" t="s">
        <v>2458</v>
      </c>
      <c r="E59" s="138" t="s">
        <v>2382</v>
      </c>
      <c r="F59" s="138" t="s">
        <v>20</v>
      </c>
      <c r="G59" s="138" t="s">
        <v>1036</v>
      </c>
      <c r="H59" s="139"/>
      <c r="I59" s="139">
        <v>293.64999999999998</v>
      </c>
      <c r="J59" s="139">
        <v>1557567.4</v>
      </c>
      <c r="K59" t="s">
        <v>2613</v>
      </c>
    </row>
    <row r="60" spans="1:11" x14ac:dyDescent="0.15">
      <c r="A60" s="136">
        <v>43746</v>
      </c>
      <c r="B60" s="137">
        <v>91</v>
      </c>
      <c r="C60" s="138" t="s">
        <v>2459</v>
      </c>
      <c r="D60" s="138" t="s">
        <v>2460</v>
      </c>
      <c r="E60" s="138" t="s">
        <v>1082</v>
      </c>
      <c r="F60" s="138"/>
      <c r="G60" s="138" t="s">
        <v>2604</v>
      </c>
      <c r="H60" s="139"/>
      <c r="I60" s="139">
        <v>6536.1</v>
      </c>
      <c r="J60" s="139">
        <v>1550259.11</v>
      </c>
    </row>
    <row r="61" spans="1:11" x14ac:dyDescent="0.15">
      <c r="A61" s="136"/>
      <c r="B61" s="137"/>
      <c r="C61" s="138"/>
      <c r="D61" s="138"/>
      <c r="E61" s="138" t="s">
        <v>26</v>
      </c>
      <c r="F61" s="138"/>
      <c r="G61" s="138" t="s">
        <v>1073</v>
      </c>
      <c r="H61" s="139"/>
      <c r="I61" s="139">
        <v>65.36</v>
      </c>
      <c r="J61" s="139"/>
    </row>
    <row r="62" spans="1:11" x14ac:dyDescent="0.15">
      <c r="A62" s="136"/>
      <c r="B62" s="137"/>
      <c r="C62" s="138"/>
      <c r="D62" s="138"/>
      <c r="E62" s="138" t="s">
        <v>2308</v>
      </c>
      <c r="F62" s="138"/>
      <c r="G62" s="138" t="s">
        <v>1038</v>
      </c>
      <c r="H62" s="139"/>
      <c r="I62" s="139">
        <v>607.6</v>
      </c>
      <c r="J62" s="139"/>
    </row>
    <row r="63" spans="1:11" x14ac:dyDescent="0.15">
      <c r="A63" s="136"/>
      <c r="B63" s="137"/>
      <c r="C63" s="138"/>
      <c r="D63" s="138"/>
      <c r="E63" s="138" t="s">
        <v>133</v>
      </c>
      <c r="F63" s="138"/>
      <c r="G63" s="138" t="s">
        <v>1049</v>
      </c>
      <c r="H63" s="139"/>
      <c r="I63" s="139">
        <v>99.23</v>
      </c>
      <c r="J63" s="139"/>
    </row>
    <row r="64" spans="1:11" x14ac:dyDescent="0.15">
      <c r="A64" s="136">
        <v>43746</v>
      </c>
      <c r="B64" s="137">
        <v>91</v>
      </c>
      <c r="C64" s="138" t="s">
        <v>2461</v>
      </c>
      <c r="D64" s="138" t="s">
        <v>2462</v>
      </c>
      <c r="E64" s="138" t="s">
        <v>251</v>
      </c>
      <c r="F64" s="138" t="s">
        <v>20</v>
      </c>
      <c r="G64" s="138" t="s">
        <v>1052</v>
      </c>
      <c r="H64" s="139"/>
      <c r="I64" s="139">
        <v>1261.4000000000001</v>
      </c>
      <c r="J64" s="139">
        <v>1548997.71</v>
      </c>
    </row>
    <row r="65" spans="1:10" x14ac:dyDescent="0.15">
      <c r="A65" s="136">
        <v>43746</v>
      </c>
      <c r="B65" s="137">
        <v>91</v>
      </c>
      <c r="C65" s="138" t="s">
        <v>2463</v>
      </c>
      <c r="D65" s="138" t="s">
        <v>2464</v>
      </c>
      <c r="E65" s="138" t="s">
        <v>476</v>
      </c>
      <c r="F65" s="138" t="s">
        <v>20</v>
      </c>
      <c r="G65" s="138" t="s">
        <v>2333</v>
      </c>
      <c r="H65" s="139"/>
      <c r="I65" s="139">
        <v>2800</v>
      </c>
      <c r="J65" s="139">
        <v>1546197.71</v>
      </c>
    </row>
    <row r="66" spans="1:10" x14ac:dyDescent="0.15">
      <c r="A66" s="136">
        <v>43747</v>
      </c>
      <c r="B66" s="137">
        <v>92</v>
      </c>
      <c r="C66" s="138" t="s">
        <v>2465</v>
      </c>
      <c r="D66" s="138" t="s">
        <v>281</v>
      </c>
      <c r="E66" s="138" t="s">
        <v>31</v>
      </c>
      <c r="F66" s="138" t="s">
        <v>20</v>
      </c>
      <c r="G66" s="138" t="s">
        <v>2318</v>
      </c>
      <c r="H66" s="139">
        <v>400000</v>
      </c>
      <c r="I66" s="139"/>
      <c r="J66" s="139">
        <v>1946197.71</v>
      </c>
    </row>
    <row r="67" spans="1:10" x14ac:dyDescent="0.15">
      <c r="A67" s="136">
        <v>43747</v>
      </c>
      <c r="B67" s="137">
        <v>92</v>
      </c>
      <c r="C67" s="138" t="s">
        <v>2466</v>
      </c>
      <c r="D67" s="138" t="s">
        <v>281</v>
      </c>
      <c r="E67" s="138" t="s">
        <v>31</v>
      </c>
      <c r="F67" s="138" t="s">
        <v>20</v>
      </c>
      <c r="G67" s="138" t="s">
        <v>2318</v>
      </c>
      <c r="H67" s="139">
        <v>360000</v>
      </c>
      <c r="I67" s="139"/>
      <c r="J67" s="139">
        <v>2306197.71</v>
      </c>
    </row>
    <row r="68" spans="1:10" x14ac:dyDescent="0.15">
      <c r="A68" s="136">
        <v>43749</v>
      </c>
      <c r="B68" s="137">
        <v>92</v>
      </c>
      <c r="C68" s="138" t="s">
        <v>2467</v>
      </c>
      <c r="D68" s="138" t="s">
        <v>255</v>
      </c>
      <c r="E68" s="138" t="s">
        <v>2468</v>
      </c>
      <c r="F68" s="138" t="s">
        <v>20</v>
      </c>
      <c r="G68" s="138" t="s">
        <v>1061</v>
      </c>
      <c r="H68" s="139">
        <v>2000</v>
      </c>
      <c r="I68" s="139"/>
      <c r="J68" s="139">
        <v>2308197.71</v>
      </c>
    </row>
    <row r="69" spans="1:10" x14ac:dyDescent="0.15">
      <c r="A69" s="136">
        <v>43749</v>
      </c>
      <c r="B69" s="137">
        <v>91</v>
      </c>
      <c r="C69" s="138" t="s">
        <v>2469</v>
      </c>
      <c r="D69" s="138" t="s">
        <v>2470</v>
      </c>
      <c r="E69" s="138" t="s">
        <v>87</v>
      </c>
      <c r="F69" s="138" t="s">
        <v>20</v>
      </c>
      <c r="G69" s="138" t="s">
        <v>1042</v>
      </c>
      <c r="H69" s="139"/>
      <c r="I69" s="139">
        <v>320</v>
      </c>
      <c r="J69" s="139">
        <v>2307877.71</v>
      </c>
    </row>
    <row r="70" spans="1:10" x14ac:dyDescent="0.15">
      <c r="A70" s="136">
        <v>43749</v>
      </c>
      <c r="B70" s="137">
        <v>91</v>
      </c>
      <c r="C70" s="138" t="s">
        <v>2471</v>
      </c>
      <c r="D70" s="138" t="s">
        <v>2472</v>
      </c>
      <c r="E70" s="138" t="s">
        <v>2454</v>
      </c>
      <c r="F70" s="138" t="s">
        <v>20</v>
      </c>
      <c r="G70" s="138" t="s">
        <v>1036</v>
      </c>
      <c r="H70" s="139"/>
      <c r="I70" s="139">
        <v>5702</v>
      </c>
      <c r="J70" s="139">
        <v>2302175.71</v>
      </c>
    </row>
    <row r="71" spans="1:10" x14ac:dyDescent="0.15">
      <c r="A71" s="136">
        <v>43749</v>
      </c>
      <c r="B71" s="137">
        <v>91</v>
      </c>
      <c r="C71" s="138" t="s">
        <v>2473</v>
      </c>
      <c r="D71" s="138" t="s">
        <v>2474</v>
      </c>
      <c r="E71" s="138" t="s">
        <v>122</v>
      </c>
      <c r="F71" s="138" t="s">
        <v>20</v>
      </c>
      <c r="G71" s="138" t="s">
        <v>1038</v>
      </c>
      <c r="H71" s="139"/>
      <c r="I71" s="139">
        <v>270</v>
      </c>
      <c r="J71" s="139">
        <v>2301905.71</v>
      </c>
    </row>
    <row r="72" spans="1:10" x14ac:dyDescent="0.15">
      <c r="A72" s="136">
        <v>43749</v>
      </c>
      <c r="B72" s="137">
        <v>91</v>
      </c>
      <c r="C72" s="138" t="s">
        <v>2475</v>
      </c>
      <c r="D72" s="138" t="s">
        <v>2476</v>
      </c>
      <c r="E72" s="138" t="s">
        <v>103</v>
      </c>
      <c r="F72" s="138" t="s">
        <v>20</v>
      </c>
      <c r="G72" s="138" t="s">
        <v>2603</v>
      </c>
      <c r="H72" s="139"/>
      <c r="I72" s="139">
        <v>2300</v>
      </c>
      <c r="J72" s="139">
        <v>2299605.71</v>
      </c>
    </row>
    <row r="73" spans="1:10" x14ac:dyDescent="0.15">
      <c r="A73" s="136">
        <v>43749</v>
      </c>
      <c r="B73" s="137">
        <v>91</v>
      </c>
      <c r="C73" s="138" t="s">
        <v>2477</v>
      </c>
      <c r="D73" s="138" t="s">
        <v>2478</v>
      </c>
      <c r="E73" s="138" t="s">
        <v>122</v>
      </c>
      <c r="F73" s="138" t="s">
        <v>20</v>
      </c>
      <c r="G73" s="138" t="s">
        <v>1038</v>
      </c>
      <c r="H73" s="139"/>
      <c r="I73" s="139">
        <v>360</v>
      </c>
      <c r="J73" s="139">
        <v>2299245.71</v>
      </c>
    </row>
    <row r="74" spans="1:10" x14ac:dyDescent="0.15">
      <c r="A74" s="136">
        <v>43749</v>
      </c>
      <c r="B74" s="137">
        <v>91</v>
      </c>
      <c r="C74" s="138" t="s">
        <v>2479</v>
      </c>
      <c r="D74" s="138" t="s">
        <v>2480</v>
      </c>
      <c r="E74" s="138" t="s">
        <v>227</v>
      </c>
      <c r="F74" s="138" t="s">
        <v>20</v>
      </c>
      <c r="G74" s="138" t="s">
        <v>1038</v>
      </c>
      <c r="H74" s="139"/>
      <c r="I74" s="139">
        <v>1685</v>
      </c>
      <c r="J74" s="139">
        <v>2297560.71</v>
      </c>
    </row>
    <row r="75" spans="1:10" x14ac:dyDescent="0.15">
      <c r="A75" s="136">
        <v>43749</v>
      </c>
      <c r="B75" s="137">
        <v>91</v>
      </c>
      <c r="C75" s="138" t="s">
        <v>2481</v>
      </c>
      <c r="D75" s="138" t="s">
        <v>2482</v>
      </c>
      <c r="E75" s="138" t="s">
        <v>183</v>
      </c>
      <c r="F75" s="138" t="s">
        <v>20</v>
      </c>
      <c r="G75" s="138" t="s">
        <v>1059</v>
      </c>
      <c r="H75" s="139"/>
      <c r="I75" s="139">
        <v>175.35</v>
      </c>
      <c r="J75" s="139">
        <v>2297385.36</v>
      </c>
    </row>
    <row r="76" spans="1:10" x14ac:dyDescent="0.15">
      <c r="A76" s="136">
        <v>43749</v>
      </c>
      <c r="B76" s="137">
        <v>91</v>
      </c>
      <c r="C76" s="138" t="s">
        <v>2483</v>
      </c>
      <c r="D76" s="138" t="s">
        <v>2484</v>
      </c>
      <c r="E76" s="138" t="s">
        <v>122</v>
      </c>
      <c r="F76" s="138" t="s">
        <v>20</v>
      </c>
      <c r="G76" s="138" t="s">
        <v>1038</v>
      </c>
      <c r="H76" s="139"/>
      <c r="I76" s="139">
        <v>90</v>
      </c>
      <c r="J76" s="139">
        <v>2297295.36</v>
      </c>
    </row>
    <row r="77" spans="1:10" x14ac:dyDescent="0.15">
      <c r="A77" s="136">
        <v>43749</v>
      </c>
      <c r="B77" s="137">
        <v>91</v>
      </c>
      <c r="C77" s="138" t="s">
        <v>2485</v>
      </c>
      <c r="D77" s="138" t="s">
        <v>2486</v>
      </c>
      <c r="E77" s="138" t="s">
        <v>227</v>
      </c>
      <c r="F77" s="138" t="s">
        <v>20</v>
      </c>
      <c r="G77" s="138" t="s">
        <v>1038</v>
      </c>
      <c r="H77" s="139"/>
      <c r="I77" s="139">
        <v>13950</v>
      </c>
      <c r="J77" s="139">
        <v>2283345.36</v>
      </c>
    </row>
    <row r="78" spans="1:10" x14ac:dyDescent="0.15">
      <c r="A78" s="136">
        <v>43749</v>
      </c>
      <c r="B78" s="137">
        <v>91</v>
      </c>
      <c r="C78" s="138" t="s">
        <v>2487</v>
      </c>
      <c r="D78" s="138" t="s">
        <v>22</v>
      </c>
      <c r="E78" s="138" t="s">
        <v>2488</v>
      </c>
      <c r="F78" s="138" t="s">
        <v>20</v>
      </c>
      <c r="G78" s="138" t="s">
        <v>2605</v>
      </c>
      <c r="H78" s="139"/>
      <c r="I78" s="139">
        <v>52017.1</v>
      </c>
      <c r="J78" s="139">
        <v>2231328.2599999998</v>
      </c>
    </row>
    <row r="79" spans="1:10" x14ac:dyDescent="0.15">
      <c r="A79" s="136">
        <v>43755</v>
      </c>
      <c r="B79" s="137">
        <v>91</v>
      </c>
      <c r="C79" s="138" t="s">
        <v>2489</v>
      </c>
      <c r="D79" s="138" t="s">
        <v>2490</v>
      </c>
      <c r="E79" s="138" t="s">
        <v>2491</v>
      </c>
      <c r="F79" s="138" t="s">
        <v>20</v>
      </c>
      <c r="G79" s="138" t="s">
        <v>2606</v>
      </c>
      <c r="H79" s="139"/>
      <c r="I79" s="139">
        <v>720000</v>
      </c>
      <c r="J79" s="139">
        <v>1511328.26</v>
      </c>
    </row>
    <row r="80" spans="1:10" x14ac:dyDescent="0.15">
      <c r="A80" s="136">
        <v>43756</v>
      </c>
      <c r="B80" s="137">
        <v>91</v>
      </c>
      <c r="C80" s="138" t="s">
        <v>2492</v>
      </c>
      <c r="D80" s="138" t="s">
        <v>2493</v>
      </c>
      <c r="E80" s="138" t="s">
        <v>2494</v>
      </c>
      <c r="F80" s="138" t="s">
        <v>20</v>
      </c>
      <c r="G80" s="138" t="s">
        <v>2607</v>
      </c>
      <c r="H80" s="139"/>
      <c r="I80" s="139">
        <v>149999.97</v>
      </c>
      <c r="J80" s="139">
        <v>1361328.29</v>
      </c>
    </row>
    <row r="81" spans="1:11" x14ac:dyDescent="0.15">
      <c r="A81" s="136">
        <v>43759</v>
      </c>
      <c r="B81" s="137">
        <v>91</v>
      </c>
      <c r="C81" s="138" t="s">
        <v>2495</v>
      </c>
      <c r="D81" s="138" t="s">
        <v>2496</v>
      </c>
      <c r="E81" s="138" t="s">
        <v>87</v>
      </c>
      <c r="F81" s="138" t="s">
        <v>20</v>
      </c>
      <c r="G81" s="138" t="s">
        <v>1042</v>
      </c>
      <c r="H81" s="139"/>
      <c r="I81" s="139">
        <v>752.95</v>
      </c>
      <c r="J81" s="139">
        <v>1360575.34</v>
      </c>
    </row>
    <row r="82" spans="1:11" x14ac:dyDescent="0.15">
      <c r="A82" s="136">
        <v>43759</v>
      </c>
      <c r="B82" s="137">
        <v>91</v>
      </c>
      <c r="C82" s="138" t="s">
        <v>2497</v>
      </c>
      <c r="D82" s="138" t="s">
        <v>2498</v>
      </c>
      <c r="E82" s="138" t="s">
        <v>1782</v>
      </c>
      <c r="F82" s="138" t="s">
        <v>20</v>
      </c>
      <c r="G82" s="138" t="s">
        <v>1034</v>
      </c>
      <c r="H82" s="139"/>
      <c r="I82" s="139">
        <v>2968</v>
      </c>
      <c r="J82" s="139">
        <v>1357607.34</v>
      </c>
    </row>
    <row r="83" spans="1:11" x14ac:dyDescent="0.15">
      <c r="A83" s="136">
        <v>43759</v>
      </c>
      <c r="B83" s="137">
        <v>91</v>
      </c>
      <c r="C83" s="138" t="s">
        <v>2499</v>
      </c>
      <c r="D83" s="138" t="s">
        <v>2500</v>
      </c>
      <c r="E83" s="138" t="s">
        <v>725</v>
      </c>
      <c r="F83" s="138" t="s">
        <v>20</v>
      </c>
      <c r="G83" s="138" t="s">
        <v>1120</v>
      </c>
      <c r="H83" s="139"/>
      <c r="I83" s="139">
        <v>3795</v>
      </c>
      <c r="J83" s="139">
        <v>1353812.34</v>
      </c>
    </row>
    <row r="84" spans="1:11" x14ac:dyDescent="0.15">
      <c r="A84" s="136">
        <v>43759</v>
      </c>
      <c r="B84" s="137">
        <v>91</v>
      </c>
      <c r="C84" s="138" t="s">
        <v>2501</v>
      </c>
      <c r="D84" s="138" t="s">
        <v>2502</v>
      </c>
      <c r="E84" s="138" t="s">
        <v>151</v>
      </c>
      <c r="G84" s="138" t="s">
        <v>1061</v>
      </c>
      <c r="H84" s="139"/>
      <c r="I84" s="139">
        <v>2940</v>
      </c>
      <c r="J84" s="139">
        <v>1347872.34</v>
      </c>
    </row>
    <row r="85" spans="1:11" s="134" customFormat="1" x14ac:dyDescent="0.15">
      <c r="A85" s="136"/>
      <c r="B85" s="137"/>
      <c r="C85" s="138"/>
      <c r="D85" s="138"/>
      <c r="E85" s="138" t="s">
        <v>2322</v>
      </c>
      <c r="F85" s="138"/>
      <c r="G85" s="138" t="s">
        <v>1064</v>
      </c>
      <c r="H85" s="139"/>
      <c r="I85" s="139">
        <v>3000</v>
      </c>
      <c r="J85" s="139"/>
    </row>
    <row r="86" spans="1:11" x14ac:dyDescent="0.15">
      <c r="A86" s="136">
        <v>43759</v>
      </c>
      <c r="B86" s="137">
        <v>91</v>
      </c>
      <c r="C86" s="138" t="s">
        <v>2503</v>
      </c>
      <c r="D86" s="138" t="s">
        <v>2504</v>
      </c>
      <c r="E86" s="138" t="s">
        <v>188</v>
      </c>
      <c r="F86" s="138" t="s">
        <v>20</v>
      </c>
      <c r="G86" s="138" t="s">
        <v>1060</v>
      </c>
      <c r="H86" s="139"/>
      <c r="I86" s="139">
        <v>2475</v>
      </c>
      <c r="J86" s="139">
        <v>1345397.34</v>
      </c>
    </row>
    <row r="87" spans="1:11" x14ac:dyDescent="0.15">
      <c r="A87" s="136">
        <v>43759</v>
      </c>
      <c r="B87" s="137">
        <v>91</v>
      </c>
      <c r="C87" s="138" t="s">
        <v>2505</v>
      </c>
      <c r="D87" s="138" t="s">
        <v>2506</v>
      </c>
      <c r="E87" s="138" t="s">
        <v>512</v>
      </c>
      <c r="F87" s="138" t="s">
        <v>20</v>
      </c>
      <c r="G87" s="138" t="s">
        <v>1038</v>
      </c>
      <c r="H87" s="139"/>
      <c r="I87" s="139">
        <v>8798</v>
      </c>
      <c r="J87" s="139">
        <v>1336599.3400000001</v>
      </c>
    </row>
    <row r="88" spans="1:11" x14ac:dyDescent="0.15">
      <c r="A88" s="136">
        <v>43759</v>
      </c>
      <c r="B88" s="137">
        <v>91</v>
      </c>
      <c r="C88" s="138" t="s">
        <v>2507</v>
      </c>
      <c r="D88" s="138" t="s">
        <v>2508</v>
      </c>
      <c r="E88" s="138" t="s">
        <v>1314</v>
      </c>
      <c r="F88" s="138"/>
      <c r="G88" s="138" t="s">
        <v>2301</v>
      </c>
      <c r="H88" s="139"/>
      <c r="I88" s="139">
        <v>225.8</v>
      </c>
      <c r="J88" s="139">
        <v>1336240.3999999999</v>
      </c>
    </row>
    <row r="89" spans="1:11" x14ac:dyDescent="0.15">
      <c r="A89" s="136"/>
      <c r="B89" s="137"/>
      <c r="C89" s="138"/>
      <c r="D89" s="138"/>
      <c r="E89" s="138" t="s">
        <v>133</v>
      </c>
      <c r="F89" s="138"/>
      <c r="G89" s="138" t="s">
        <v>1049</v>
      </c>
      <c r="H89" s="139"/>
      <c r="I89" s="139">
        <v>133.13999999999999</v>
      </c>
      <c r="J89" s="139"/>
    </row>
    <row r="90" spans="1:11" x14ac:dyDescent="0.15">
      <c r="A90" s="136">
        <v>43759</v>
      </c>
      <c r="B90" s="137">
        <v>91</v>
      </c>
      <c r="C90" s="138" t="s">
        <v>2509</v>
      </c>
      <c r="D90" s="138" t="s">
        <v>2510</v>
      </c>
      <c r="E90" s="138" t="s">
        <v>1314</v>
      </c>
      <c r="F90" s="138" t="s">
        <v>20</v>
      </c>
      <c r="G90" s="138" t="s">
        <v>2301</v>
      </c>
      <c r="H90" s="139"/>
      <c r="I90" s="139">
        <v>128.35</v>
      </c>
      <c r="J90" s="139">
        <v>1336112.05</v>
      </c>
    </row>
    <row r="91" spans="1:11" x14ac:dyDescent="0.15">
      <c r="A91" s="136">
        <v>43759</v>
      </c>
      <c r="B91" s="137">
        <v>91</v>
      </c>
      <c r="C91" s="138" t="s">
        <v>2511</v>
      </c>
      <c r="D91" s="138" t="s">
        <v>2512</v>
      </c>
      <c r="E91" s="138" t="s">
        <v>2513</v>
      </c>
      <c r="F91" s="138" t="s">
        <v>20</v>
      </c>
      <c r="G91" s="138" t="s">
        <v>1036</v>
      </c>
      <c r="H91" s="139"/>
      <c r="I91" s="139">
        <v>17373</v>
      </c>
      <c r="J91" s="139">
        <v>1318739.05</v>
      </c>
    </row>
    <row r="92" spans="1:11" x14ac:dyDescent="0.15">
      <c r="A92" s="136">
        <v>43759</v>
      </c>
      <c r="B92" s="137">
        <v>91</v>
      </c>
      <c r="C92" s="138" t="s">
        <v>2514</v>
      </c>
      <c r="D92" s="138" t="s">
        <v>22</v>
      </c>
      <c r="E92" s="138" t="s">
        <v>2389</v>
      </c>
      <c r="F92" s="138" t="s">
        <v>20</v>
      </c>
      <c r="G92" s="138" t="s">
        <v>2340</v>
      </c>
      <c r="H92" s="139"/>
      <c r="I92" s="139">
        <v>163010</v>
      </c>
      <c r="J92" s="139">
        <v>1155729.05</v>
      </c>
    </row>
    <row r="93" spans="1:11" x14ac:dyDescent="0.15">
      <c r="A93" s="136">
        <v>43759</v>
      </c>
      <c r="B93" s="137">
        <v>91</v>
      </c>
      <c r="C93" s="138" t="s">
        <v>2515</v>
      </c>
      <c r="D93" s="138" t="s">
        <v>2516</v>
      </c>
      <c r="E93" s="138" t="s">
        <v>1593</v>
      </c>
      <c r="F93" s="138" t="s">
        <v>20</v>
      </c>
      <c r="G93" s="138" t="s">
        <v>2609</v>
      </c>
      <c r="H93" s="139"/>
      <c r="I93" s="139">
        <v>149019</v>
      </c>
      <c r="J93" s="139">
        <v>1006710.05</v>
      </c>
    </row>
    <row r="94" spans="1:11" x14ac:dyDescent="0.15">
      <c r="A94" s="136">
        <v>43763</v>
      </c>
      <c r="B94" s="137">
        <v>92</v>
      </c>
      <c r="C94" s="138" t="s">
        <v>2517</v>
      </c>
      <c r="D94" s="138" t="s">
        <v>20</v>
      </c>
      <c r="E94" s="138" t="s">
        <v>469</v>
      </c>
      <c r="F94" s="138" t="s">
        <v>20</v>
      </c>
      <c r="G94" s="138" t="s">
        <v>1097</v>
      </c>
      <c r="H94" s="139">
        <v>1684.16</v>
      </c>
      <c r="I94" s="139">
        <v>-1684.16</v>
      </c>
      <c r="J94" s="139">
        <v>1008394.21</v>
      </c>
    </row>
    <row r="95" spans="1:11" x14ac:dyDescent="0.15">
      <c r="A95" s="136">
        <v>43767</v>
      </c>
      <c r="B95" s="137">
        <v>91</v>
      </c>
      <c r="C95" s="138" t="s">
        <v>2518</v>
      </c>
      <c r="D95" s="138" t="s">
        <v>2519</v>
      </c>
      <c r="E95" s="138" t="s">
        <v>2382</v>
      </c>
      <c r="F95" s="138" t="s">
        <v>20</v>
      </c>
      <c r="G95" s="138" t="s">
        <v>1036</v>
      </c>
      <c r="H95" s="139"/>
      <c r="I95" s="139">
        <v>40</v>
      </c>
      <c r="J95" s="139">
        <v>1008354.21</v>
      </c>
      <c r="K95" t="s">
        <v>2613</v>
      </c>
    </row>
    <row r="96" spans="1:11" x14ac:dyDescent="0.15">
      <c r="A96" s="136">
        <v>43767</v>
      </c>
      <c r="B96" s="137">
        <v>91</v>
      </c>
      <c r="C96" s="138" t="s">
        <v>2520</v>
      </c>
      <c r="D96" s="138" t="s">
        <v>2521</v>
      </c>
      <c r="E96" s="138" t="s">
        <v>163</v>
      </c>
      <c r="F96" s="138" t="s">
        <v>20</v>
      </c>
      <c r="G96" s="138" t="s">
        <v>1064</v>
      </c>
      <c r="H96" s="139"/>
      <c r="I96" s="139">
        <v>6080</v>
      </c>
      <c r="J96" s="139">
        <v>1002274.21</v>
      </c>
    </row>
    <row r="97" spans="1:10" x14ac:dyDescent="0.15">
      <c r="A97" s="136">
        <v>43767</v>
      </c>
      <c r="B97" s="137">
        <v>91</v>
      </c>
      <c r="C97" s="138" t="s">
        <v>2522</v>
      </c>
      <c r="D97" s="138" t="s">
        <v>2523</v>
      </c>
      <c r="E97" s="138" t="s">
        <v>227</v>
      </c>
      <c r="F97" s="138" t="s">
        <v>20</v>
      </c>
      <c r="G97" s="138" t="s">
        <v>1038</v>
      </c>
      <c r="H97" s="139"/>
      <c r="I97" s="139">
        <v>7250</v>
      </c>
      <c r="J97" s="139">
        <v>995024.21</v>
      </c>
    </row>
    <row r="98" spans="1:10" x14ac:dyDescent="0.15">
      <c r="A98" s="136">
        <v>43767</v>
      </c>
      <c r="B98" s="137">
        <v>91</v>
      </c>
      <c r="C98" s="138" t="s">
        <v>2524</v>
      </c>
      <c r="D98" s="138" t="s">
        <v>2525</v>
      </c>
      <c r="E98" s="138" t="s">
        <v>151</v>
      </c>
      <c r="F98" s="138" t="s">
        <v>20</v>
      </c>
      <c r="G98" s="138" t="s">
        <v>1061</v>
      </c>
      <c r="H98" s="139"/>
      <c r="I98" s="139">
        <v>200</v>
      </c>
      <c r="J98" s="139">
        <v>994824.21</v>
      </c>
    </row>
    <row r="99" spans="1:10" x14ac:dyDescent="0.15">
      <c r="A99" s="136">
        <v>43767</v>
      </c>
      <c r="B99" s="137">
        <v>91</v>
      </c>
      <c r="C99" s="138" t="s">
        <v>2526</v>
      </c>
      <c r="D99" s="138" t="s">
        <v>2527</v>
      </c>
      <c r="E99" s="138" t="s">
        <v>2389</v>
      </c>
      <c r="F99" s="138" t="s">
        <v>20</v>
      </c>
      <c r="G99" s="138" t="s">
        <v>2340</v>
      </c>
      <c r="H99" s="139"/>
      <c r="I99" s="139">
        <v>2208</v>
      </c>
      <c r="J99" s="139">
        <v>992616.21</v>
      </c>
    </row>
    <row r="100" spans="1:10" x14ac:dyDescent="0.15">
      <c r="A100" s="136">
        <v>43767</v>
      </c>
      <c r="B100" s="137">
        <v>91</v>
      </c>
      <c r="C100" s="138" t="s">
        <v>2528</v>
      </c>
      <c r="D100" s="138" t="s">
        <v>2529</v>
      </c>
      <c r="E100" s="138" t="s">
        <v>122</v>
      </c>
      <c r="F100" s="138" t="s">
        <v>20</v>
      </c>
      <c r="G100" s="138" t="s">
        <v>1038</v>
      </c>
      <c r="H100" s="139"/>
      <c r="I100" s="139">
        <v>90</v>
      </c>
      <c r="J100" s="139">
        <v>992526.21</v>
      </c>
    </row>
    <row r="101" spans="1:10" x14ac:dyDescent="0.15">
      <c r="A101" s="136">
        <v>43767</v>
      </c>
      <c r="B101" s="137">
        <v>91</v>
      </c>
      <c r="C101" s="138" t="s">
        <v>2530</v>
      </c>
      <c r="D101" s="138" t="s">
        <v>2531</v>
      </c>
      <c r="E101" s="138" t="s">
        <v>2322</v>
      </c>
      <c r="F101" s="138" t="s">
        <v>20</v>
      </c>
      <c r="G101" s="138" t="s">
        <v>1064</v>
      </c>
      <c r="H101" s="139"/>
      <c r="I101" s="139">
        <v>930</v>
      </c>
      <c r="J101" s="139">
        <v>991596.21</v>
      </c>
    </row>
    <row r="102" spans="1:10" x14ac:dyDescent="0.15">
      <c r="A102" s="136">
        <v>43767</v>
      </c>
      <c r="B102" s="137">
        <v>91</v>
      </c>
      <c r="C102" s="138" t="s">
        <v>2532</v>
      </c>
      <c r="D102" s="138" t="s">
        <v>2533</v>
      </c>
      <c r="E102" s="138" t="s">
        <v>122</v>
      </c>
      <c r="F102" s="138" t="s">
        <v>20</v>
      </c>
      <c r="G102" s="138" t="s">
        <v>1038</v>
      </c>
      <c r="H102" s="139"/>
      <c r="I102" s="139">
        <v>180</v>
      </c>
      <c r="J102" s="139">
        <v>991416.21</v>
      </c>
    </row>
    <row r="103" spans="1:10" x14ac:dyDescent="0.15">
      <c r="A103" s="136">
        <v>43767</v>
      </c>
      <c r="B103" s="137">
        <v>91</v>
      </c>
      <c r="C103" s="138" t="s">
        <v>2534</v>
      </c>
      <c r="D103" s="138" t="s">
        <v>2535</v>
      </c>
      <c r="E103" s="138" t="s">
        <v>227</v>
      </c>
      <c r="F103" s="138" t="s">
        <v>20</v>
      </c>
      <c r="G103" s="138" t="s">
        <v>1038</v>
      </c>
      <c r="H103" s="139"/>
      <c r="I103" s="139">
        <v>330</v>
      </c>
      <c r="J103" s="139">
        <v>991086.21</v>
      </c>
    </row>
    <row r="104" spans="1:10" x14ac:dyDescent="0.15">
      <c r="A104" s="136">
        <v>43767</v>
      </c>
      <c r="B104" s="137">
        <v>91</v>
      </c>
      <c r="C104" s="138" t="s">
        <v>2536</v>
      </c>
      <c r="D104" s="138" t="s">
        <v>2537</v>
      </c>
      <c r="E104" s="138" t="s">
        <v>315</v>
      </c>
      <c r="F104" s="138" t="s">
        <v>20</v>
      </c>
      <c r="G104" s="138" t="s">
        <v>1052</v>
      </c>
      <c r="H104" s="139"/>
      <c r="I104" s="139">
        <v>176.55</v>
      </c>
      <c r="J104" s="139">
        <v>990909.66</v>
      </c>
    </row>
    <row r="105" spans="1:10" x14ac:dyDescent="0.15">
      <c r="A105" s="136">
        <v>43767</v>
      </c>
      <c r="B105" s="137">
        <v>91</v>
      </c>
      <c r="C105" s="138" t="s">
        <v>2538</v>
      </c>
      <c r="D105" s="138" t="s">
        <v>2539</v>
      </c>
      <c r="E105" s="138" t="s">
        <v>251</v>
      </c>
      <c r="F105" s="138" t="s">
        <v>20</v>
      </c>
      <c r="G105" s="138" t="s">
        <v>1052</v>
      </c>
      <c r="H105" s="139"/>
      <c r="I105" s="139">
        <v>215.05</v>
      </c>
      <c r="J105" s="139">
        <v>990694.61</v>
      </c>
    </row>
    <row r="106" spans="1:10" x14ac:dyDescent="0.15">
      <c r="A106" s="136">
        <v>43767</v>
      </c>
      <c r="B106" s="137">
        <v>91</v>
      </c>
      <c r="C106" s="138" t="s">
        <v>2540</v>
      </c>
      <c r="D106" s="138" t="s">
        <v>2541</v>
      </c>
      <c r="E106" s="138" t="s">
        <v>2389</v>
      </c>
      <c r="F106" s="138" t="s">
        <v>20</v>
      </c>
      <c r="G106" s="138" t="s">
        <v>2340</v>
      </c>
      <c r="H106" s="139"/>
      <c r="I106" s="139">
        <v>301.5</v>
      </c>
      <c r="J106" s="139">
        <v>990393.11</v>
      </c>
    </row>
    <row r="107" spans="1:10" x14ac:dyDescent="0.15">
      <c r="A107" s="136">
        <v>43767</v>
      </c>
      <c r="B107" s="137">
        <v>91</v>
      </c>
      <c r="C107" s="138" t="s">
        <v>2542</v>
      </c>
      <c r="D107" s="138" t="s">
        <v>2543</v>
      </c>
      <c r="E107" s="138" t="s">
        <v>2544</v>
      </c>
      <c r="F107" s="138" t="s">
        <v>69</v>
      </c>
      <c r="G107" s="138" t="s">
        <v>1038</v>
      </c>
      <c r="H107" s="139"/>
      <c r="I107" s="139">
        <v>330</v>
      </c>
      <c r="J107" s="139">
        <v>990063.11</v>
      </c>
    </row>
    <row r="108" spans="1:10" x14ac:dyDescent="0.15">
      <c r="A108" s="136">
        <v>43767</v>
      </c>
      <c r="B108" s="137">
        <v>91</v>
      </c>
      <c r="C108" s="138" t="s">
        <v>2545</v>
      </c>
      <c r="D108" s="138" t="s">
        <v>2546</v>
      </c>
      <c r="E108" s="138" t="s">
        <v>725</v>
      </c>
      <c r="F108" s="138" t="s">
        <v>20</v>
      </c>
      <c r="G108" s="138" t="s">
        <v>1120</v>
      </c>
      <c r="H108" s="139"/>
      <c r="I108" s="139">
        <v>15000</v>
      </c>
      <c r="J108" s="139">
        <v>975063.11</v>
      </c>
    </row>
    <row r="109" spans="1:10" x14ac:dyDescent="0.15">
      <c r="A109" s="136">
        <v>43767</v>
      </c>
      <c r="B109" s="137">
        <v>91</v>
      </c>
      <c r="C109" s="138" t="s">
        <v>2547</v>
      </c>
      <c r="D109" s="138" t="s">
        <v>22</v>
      </c>
      <c r="E109" s="138" t="s">
        <v>2548</v>
      </c>
      <c r="F109" s="138" t="s">
        <v>20</v>
      </c>
      <c r="G109" s="138" t="s">
        <v>1036</v>
      </c>
      <c r="H109" s="139"/>
      <c r="I109" s="139">
        <v>59305.760000000002</v>
      </c>
      <c r="J109" s="139">
        <v>915757.35</v>
      </c>
    </row>
    <row r="110" spans="1:10" x14ac:dyDescent="0.15">
      <c r="A110" s="136">
        <v>43767</v>
      </c>
      <c r="B110" s="137">
        <v>91</v>
      </c>
      <c r="C110" s="138" t="s">
        <v>2549</v>
      </c>
      <c r="D110" s="138" t="s">
        <v>22</v>
      </c>
      <c r="E110" s="138" t="s">
        <v>2454</v>
      </c>
      <c r="F110" s="138" t="s">
        <v>20</v>
      </c>
      <c r="G110" s="138" t="s">
        <v>1036</v>
      </c>
      <c r="H110" s="139"/>
      <c r="I110" s="139">
        <v>34099.56</v>
      </c>
      <c r="J110" s="139">
        <v>881657.79</v>
      </c>
    </row>
    <row r="111" spans="1:10" x14ac:dyDescent="0.15">
      <c r="A111" s="136">
        <v>43767</v>
      </c>
      <c r="B111" s="137">
        <v>91</v>
      </c>
      <c r="C111" s="138" t="s">
        <v>2550</v>
      </c>
      <c r="D111" s="138" t="s">
        <v>22</v>
      </c>
      <c r="E111" s="138" t="s">
        <v>2488</v>
      </c>
      <c r="F111" s="138" t="s">
        <v>20</v>
      </c>
      <c r="G111" s="138" t="s">
        <v>2605</v>
      </c>
      <c r="H111" s="139"/>
      <c r="I111" s="139">
        <v>31555.7</v>
      </c>
      <c r="J111" s="139">
        <v>850102.09</v>
      </c>
    </row>
    <row r="112" spans="1:10" x14ac:dyDescent="0.15">
      <c r="A112" s="136">
        <v>43767</v>
      </c>
      <c r="B112" s="137">
        <v>91</v>
      </c>
      <c r="C112" s="138" t="s">
        <v>2551</v>
      </c>
      <c r="D112" s="138" t="s">
        <v>2552</v>
      </c>
      <c r="E112" s="138" t="s">
        <v>220</v>
      </c>
      <c r="F112" s="138" t="s">
        <v>20</v>
      </c>
      <c r="G112" s="138" t="s">
        <v>1051</v>
      </c>
      <c r="H112" s="139"/>
      <c r="I112" s="37">
        <v>466.4</v>
      </c>
      <c r="J112" s="139">
        <v>849635.69</v>
      </c>
    </row>
    <row r="113" spans="1:11" x14ac:dyDescent="0.15">
      <c r="A113" s="136">
        <v>43767</v>
      </c>
      <c r="B113" s="137">
        <v>91</v>
      </c>
      <c r="C113" s="138" t="s">
        <v>2553</v>
      </c>
      <c r="D113" s="138" t="s">
        <v>2554</v>
      </c>
      <c r="E113" s="138" t="s">
        <v>541</v>
      </c>
      <c r="F113" s="138" t="s">
        <v>20</v>
      </c>
      <c r="G113" s="138" t="s">
        <v>2296</v>
      </c>
      <c r="H113" s="139"/>
      <c r="I113" s="139">
        <v>16.8</v>
      </c>
      <c r="J113" s="139">
        <v>849618.89</v>
      </c>
    </row>
    <row r="114" spans="1:11" x14ac:dyDescent="0.15">
      <c r="A114" s="136">
        <v>43767</v>
      </c>
      <c r="B114" s="137">
        <v>91</v>
      </c>
      <c r="C114" s="138" t="s">
        <v>2555</v>
      </c>
      <c r="D114" s="138" t="s">
        <v>2556</v>
      </c>
      <c r="E114" s="138" t="s">
        <v>832</v>
      </c>
      <c r="F114" s="138" t="s">
        <v>20</v>
      </c>
      <c r="G114" s="138" t="s">
        <v>2296</v>
      </c>
      <c r="H114" s="139"/>
      <c r="I114" s="139">
        <v>175</v>
      </c>
      <c r="J114" s="139">
        <v>849443.89</v>
      </c>
    </row>
    <row r="115" spans="1:11" x14ac:dyDescent="0.15">
      <c r="A115" s="136">
        <v>43767</v>
      </c>
      <c r="B115" s="137">
        <v>91</v>
      </c>
      <c r="C115" s="138" t="s">
        <v>2557</v>
      </c>
      <c r="D115" s="138" t="s">
        <v>2558</v>
      </c>
      <c r="E115" s="138" t="s">
        <v>2382</v>
      </c>
      <c r="F115" s="138" t="s">
        <v>20</v>
      </c>
      <c r="G115" s="138" t="s">
        <v>1036</v>
      </c>
      <c r="H115" s="139"/>
      <c r="I115" s="139">
        <v>2030.98</v>
      </c>
      <c r="J115" s="139">
        <v>847412.91</v>
      </c>
      <c r="K115" t="s">
        <v>2613</v>
      </c>
    </row>
    <row r="116" spans="1:11" x14ac:dyDescent="0.15">
      <c r="A116" s="136">
        <v>43767</v>
      </c>
      <c r="B116" s="137">
        <v>91</v>
      </c>
      <c r="C116" s="138" t="s">
        <v>2559</v>
      </c>
      <c r="D116" s="138" t="s">
        <v>2560</v>
      </c>
      <c r="E116" s="138" t="s">
        <v>2382</v>
      </c>
      <c r="F116" s="138"/>
      <c r="G116" s="138" t="s">
        <v>1036</v>
      </c>
      <c r="H116" s="139"/>
      <c r="I116" s="139">
        <v>4903.2299999999996</v>
      </c>
      <c r="J116" s="139">
        <v>838080.18</v>
      </c>
      <c r="K116" t="s">
        <v>2613</v>
      </c>
    </row>
    <row r="117" spans="1:11" x14ac:dyDescent="0.15">
      <c r="A117" s="136"/>
      <c r="B117" s="137"/>
      <c r="C117" s="138"/>
      <c r="D117" s="138"/>
      <c r="E117" s="138" t="s">
        <v>1901</v>
      </c>
      <c r="F117" s="138"/>
      <c r="G117" s="138" t="s">
        <v>1036</v>
      </c>
      <c r="H117" s="139"/>
      <c r="I117" s="139">
        <v>4429.5</v>
      </c>
      <c r="J117" s="139"/>
    </row>
    <row r="118" spans="1:11" x14ac:dyDescent="0.15">
      <c r="A118" s="136">
        <v>43767</v>
      </c>
      <c r="B118" s="137">
        <v>91</v>
      </c>
      <c r="C118" s="138" t="s">
        <v>2561</v>
      </c>
      <c r="D118" s="138" t="s">
        <v>2562</v>
      </c>
      <c r="E118" s="138" t="s">
        <v>560</v>
      </c>
      <c r="F118" s="138" t="s">
        <v>20</v>
      </c>
      <c r="G118" s="138" t="s">
        <v>2296</v>
      </c>
      <c r="H118" s="139"/>
      <c r="I118" s="139">
        <v>24.5</v>
      </c>
      <c r="J118" s="139">
        <v>838055.68</v>
      </c>
    </row>
    <row r="119" spans="1:11" x14ac:dyDescent="0.15">
      <c r="A119" s="136">
        <v>43768</v>
      </c>
      <c r="B119" s="137">
        <v>96</v>
      </c>
      <c r="C119" s="138" t="s">
        <v>2563</v>
      </c>
      <c r="D119" s="138" t="s">
        <v>20</v>
      </c>
      <c r="E119" s="138" t="s">
        <v>2564</v>
      </c>
      <c r="F119" s="138" t="s">
        <v>20</v>
      </c>
      <c r="G119" s="138" t="s">
        <v>1036</v>
      </c>
      <c r="H119" s="139">
        <v>33382.160000000003</v>
      </c>
      <c r="I119" s="139">
        <v>-33382.160000000003</v>
      </c>
      <c r="J119" s="139">
        <v>871437.84</v>
      </c>
    </row>
    <row r="120" spans="1:11" x14ac:dyDescent="0.15">
      <c r="A120" s="136">
        <v>43769</v>
      </c>
      <c r="B120" s="137">
        <v>95</v>
      </c>
      <c r="C120" s="138" t="s">
        <v>2565</v>
      </c>
      <c r="D120" s="138" t="s">
        <v>264</v>
      </c>
      <c r="E120" s="138" t="s">
        <v>2566</v>
      </c>
      <c r="F120" s="138" t="s">
        <v>20</v>
      </c>
      <c r="G120" s="138" t="s">
        <v>1070</v>
      </c>
      <c r="H120" s="139"/>
      <c r="I120" s="139">
        <v>77592.7</v>
      </c>
      <c r="J120" s="139">
        <v>791668.98</v>
      </c>
    </row>
    <row r="121" spans="1:11" x14ac:dyDescent="0.15">
      <c r="A121" s="136"/>
      <c r="B121" s="137"/>
      <c r="C121" s="138"/>
      <c r="D121" s="138"/>
      <c r="E121" s="138" t="s">
        <v>1053</v>
      </c>
      <c r="F121" s="138"/>
      <c r="G121" s="138" t="s">
        <v>1053</v>
      </c>
      <c r="H121" s="139"/>
      <c r="I121" s="139">
        <v>1100</v>
      </c>
      <c r="J121" s="139"/>
    </row>
    <row r="122" spans="1:11" x14ac:dyDescent="0.15">
      <c r="A122" s="136"/>
      <c r="B122" s="137"/>
      <c r="C122" s="138"/>
      <c r="D122" s="138"/>
      <c r="E122" s="138" t="s">
        <v>1054</v>
      </c>
      <c r="F122" s="138"/>
      <c r="G122" s="138" t="s">
        <v>1054</v>
      </c>
      <c r="H122" s="139"/>
      <c r="I122" s="139">
        <v>180</v>
      </c>
      <c r="J122" s="139"/>
    </row>
    <row r="123" spans="1:11" x14ac:dyDescent="0.15">
      <c r="A123" s="136"/>
      <c r="B123" s="137"/>
      <c r="C123" s="138"/>
      <c r="D123" s="138"/>
      <c r="E123" s="138" t="s">
        <v>133</v>
      </c>
      <c r="F123" s="138"/>
      <c r="G123" s="138" t="s">
        <v>1049</v>
      </c>
      <c r="H123" s="139"/>
      <c r="I123" s="139">
        <v>436.36</v>
      </c>
      <c r="J123" s="139"/>
    </row>
    <row r="124" spans="1:11" x14ac:dyDescent="0.15">
      <c r="A124" s="136"/>
      <c r="B124" s="137"/>
      <c r="C124" s="138"/>
      <c r="D124" s="138"/>
      <c r="E124" s="138" t="s">
        <v>251</v>
      </c>
      <c r="F124" s="138"/>
      <c r="G124" s="138" t="s">
        <v>1052</v>
      </c>
      <c r="H124" s="139"/>
      <c r="I124" s="139">
        <v>50</v>
      </c>
      <c r="J124" s="139"/>
    </row>
    <row r="125" spans="1:11" s="134" customFormat="1" x14ac:dyDescent="0.15">
      <c r="A125" s="136"/>
      <c r="B125" s="137"/>
      <c r="C125" s="138"/>
      <c r="D125" s="138"/>
      <c r="E125" s="138" t="s">
        <v>188</v>
      </c>
      <c r="F125" s="138"/>
      <c r="G125" s="138" t="s">
        <v>1060</v>
      </c>
      <c r="H125" s="139"/>
      <c r="I125" s="139">
        <v>172.5</v>
      </c>
      <c r="J125" s="139"/>
    </row>
    <row r="126" spans="1:11" s="134" customFormat="1" x14ac:dyDescent="0.15">
      <c r="A126" s="136"/>
      <c r="B126" s="137"/>
      <c r="C126" s="138"/>
      <c r="D126" s="138"/>
      <c r="E126" s="138" t="s">
        <v>2610</v>
      </c>
      <c r="F126" s="138"/>
      <c r="G126" s="138" t="s">
        <v>1057</v>
      </c>
      <c r="H126" s="139"/>
      <c r="I126" s="139">
        <v>116</v>
      </c>
      <c r="J126" s="139"/>
    </row>
    <row r="127" spans="1:11" s="134" customFormat="1" x14ac:dyDescent="0.15">
      <c r="A127" s="136"/>
      <c r="B127" s="137"/>
      <c r="C127" s="138"/>
      <c r="D127" s="138"/>
      <c r="E127" s="138" t="s">
        <v>1038</v>
      </c>
      <c r="F127" s="138"/>
      <c r="G127" s="138" t="s">
        <v>1038</v>
      </c>
      <c r="H127" s="139"/>
      <c r="I127" s="139">
        <v>66.7</v>
      </c>
      <c r="J127" s="139"/>
    </row>
    <row r="128" spans="1:11" s="134" customFormat="1" x14ac:dyDescent="0.15">
      <c r="A128" s="136"/>
      <c r="B128" s="137"/>
      <c r="C128" s="138"/>
      <c r="D128" s="138"/>
      <c r="E128" s="138" t="s">
        <v>2315</v>
      </c>
      <c r="F128" s="138"/>
      <c r="G128" s="138" t="s">
        <v>2315</v>
      </c>
      <c r="H128" s="139"/>
      <c r="I128" s="139">
        <v>52.5</v>
      </c>
      <c r="J128" s="139"/>
    </row>
    <row r="129" spans="1:10" s="134" customFormat="1" x14ac:dyDescent="0.15">
      <c r="A129" s="136"/>
      <c r="B129" s="137"/>
      <c r="C129" s="138"/>
      <c r="D129" s="138"/>
      <c r="E129" s="138" t="s">
        <v>26</v>
      </c>
      <c r="F129" s="138"/>
      <c r="G129" s="138" t="s">
        <v>1073</v>
      </c>
      <c r="H129" s="139"/>
      <c r="I129" s="139">
        <v>2.1</v>
      </c>
      <c r="J129" s="139"/>
    </row>
    <row r="130" spans="1:10" x14ac:dyDescent="0.15">
      <c r="A130" s="136">
        <v>43769</v>
      </c>
      <c r="B130" s="137">
        <v>95</v>
      </c>
      <c r="C130" s="138" t="s">
        <v>2567</v>
      </c>
      <c r="D130" s="138" t="s">
        <v>2568</v>
      </c>
      <c r="E130" s="138" t="s">
        <v>2569</v>
      </c>
      <c r="F130" s="138" t="s">
        <v>20</v>
      </c>
      <c r="G130" s="138" t="s">
        <v>1103</v>
      </c>
      <c r="H130" s="139"/>
      <c r="I130" s="139">
        <v>20609</v>
      </c>
      <c r="J130" s="139">
        <v>771059.98</v>
      </c>
    </row>
    <row r="131" spans="1:10" x14ac:dyDescent="0.15">
      <c r="A131" s="136">
        <v>43769</v>
      </c>
      <c r="B131" s="137">
        <v>95</v>
      </c>
      <c r="C131" s="138" t="s">
        <v>2570</v>
      </c>
      <c r="D131" s="138" t="s">
        <v>2571</v>
      </c>
      <c r="E131" s="138" t="s">
        <v>2572</v>
      </c>
      <c r="F131" s="138" t="s">
        <v>20</v>
      </c>
      <c r="G131" s="138" t="s">
        <v>1075</v>
      </c>
      <c r="H131" s="139"/>
      <c r="I131" s="139">
        <v>1429.7</v>
      </c>
      <c r="J131" s="139">
        <v>769630.28</v>
      </c>
    </row>
    <row r="132" spans="1:10" x14ac:dyDescent="0.15">
      <c r="A132" s="136">
        <v>43769</v>
      </c>
      <c r="B132" s="137">
        <v>95</v>
      </c>
      <c r="C132" s="138" t="s">
        <v>2573</v>
      </c>
      <c r="D132" s="138" t="s">
        <v>2574</v>
      </c>
      <c r="E132" s="138" t="s">
        <v>2575</v>
      </c>
      <c r="F132" s="138" t="s">
        <v>20</v>
      </c>
      <c r="G132" s="138" t="s">
        <v>1104</v>
      </c>
      <c r="H132" s="139"/>
      <c r="I132" s="139">
        <v>241.8</v>
      </c>
      <c r="J132" s="139">
        <v>769388.48</v>
      </c>
    </row>
    <row r="133" spans="1:10" x14ac:dyDescent="0.15">
      <c r="A133" s="136">
        <v>43769</v>
      </c>
      <c r="B133" s="137">
        <v>95</v>
      </c>
      <c r="C133" s="138" t="s">
        <v>2576</v>
      </c>
      <c r="D133" s="138" t="s">
        <v>2577</v>
      </c>
      <c r="E133" s="138" t="s">
        <v>2578</v>
      </c>
      <c r="F133" s="138" t="s">
        <v>20</v>
      </c>
      <c r="G133" s="138" t="s">
        <v>1077</v>
      </c>
      <c r="H133" s="139"/>
      <c r="I133" s="139">
        <v>4839.1499999999996</v>
      </c>
      <c r="J133" s="139">
        <v>764549.33</v>
      </c>
    </row>
    <row r="134" spans="1:10" x14ac:dyDescent="0.15">
      <c r="A134" s="136">
        <v>43769</v>
      </c>
      <c r="B134" s="137">
        <v>91</v>
      </c>
      <c r="C134" s="138" t="s">
        <v>2579</v>
      </c>
      <c r="D134" s="138" t="s">
        <v>2580</v>
      </c>
      <c r="E134" s="138" t="s">
        <v>2033</v>
      </c>
      <c r="F134" s="138" t="s">
        <v>20</v>
      </c>
      <c r="G134" s="138" t="s">
        <v>2301</v>
      </c>
      <c r="H134" s="139"/>
      <c r="I134" s="139">
        <v>350</v>
      </c>
      <c r="J134" s="139">
        <v>764199.33</v>
      </c>
    </row>
    <row r="135" spans="1:10" x14ac:dyDescent="0.15">
      <c r="A135" s="136">
        <v>43769</v>
      </c>
      <c r="B135" s="137">
        <v>91</v>
      </c>
      <c r="C135" s="138" t="s">
        <v>2581</v>
      </c>
      <c r="D135" s="138" t="s">
        <v>2582</v>
      </c>
      <c r="E135" s="138" t="s">
        <v>151</v>
      </c>
      <c r="F135" s="138" t="s">
        <v>20</v>
      </c>
      <c r="G135" s="138" t="s">
        <v>1061</v>
      </c>
      <c r="H135" s="139"/>
      <c r="I135" s="139">
        <v>1500</v>
      </c>
      <c r="J135" s="139">
        <v>762699.33</v>
      </c>
    </row>
    <row r="136" spans="1:10" x14ac:dyDescent="0.15">
      <c r="A136" s="136">
        <v>43769</v>
      </c>
      <c r="B136" s="137">
        <v>91</v>
      </c>
      <c r="C136" s="138" t="s">
        <v>2583</v>
      </c>
      <c r="D136" s="138" t="s">
        <v>2584</v>
      </c>
      <c r="E136" s="138" t="s">
        <v>210</v>
      </c>
      <c r="F136" s="138" t="s">
        <v>20</v>
      </c>
      <c r="G136" s="138" t="s">
        <v>2333</v>
      </c>
      <c r="H136" s="139"/>
      <c r="I136" s="139">
        <v>2800</v>
      </c>
      <c r="J136" s="139">
        <v>759899.33</v>
      </c>
    </row>
    <row r="137" spans="1:10" x14ac:dyDescent="0.15">
      <c r="A137" s="136">
        <v>43769</v>
      </c>
      <c r="B137" s="137">
        <v>91</v>
      </c>
      <c r="C137" s="138" t="s">
        <v>2585</v>
      </c>
      <c r="D137" s="138" t="s">
        <v>2586</v>
      </c>
      <c r="E137" s="138" t="s">
        <v>173</v>
      </c>
      <c r="F137" s="138" t="s">
        <v>20</v>
      </c>
      <c r="G137" s="138" t="s">
        <v>1065</v>
      </c>
      <c r="H137" s="139"/>
      <c r="I137" s="139">
        <v>850</v>
      </c>
      <c r="J137" s="139">
        <v>759049.33</v>
      </c>
    </row>
    <row r="138" spans="1:10" x14ac:dyDescent="0.15">
      <c r="A138" s="136">
        <v>43769</v>
      </c>
      <c r="B138" s="137">
        <v>91</v>
      </c>
      <c r="C138" s="138" t="s">
        <v>2587</v>
      </c>
      <c r="D138" s="138" t="s">
        <v>2588</v>
      </c>
      <c r="E138" s="138" t="s">
        <v>151</v>
      </c>
      <c r="F138" s="138" t="s">
        <v>20</v>
      </c>
      <c r="G138" s="138" t="s">
        <v>1061</v>
      </c>
      <c r="H138" s="139"/>
      <c r="I138" s="139">
        <v>800</v>
      </c>
      <c r="J138" s="139">
        <v>758249.33</v>
      </c>
    </row>
    <row r="139" spans="1:10" x14ac:dyDescent="0.15">
      <c r="A139" s="136">
        <v>43769</v>
      </c>
      <c r="B139" s="137">
        <v>91</v>
      </c>
      <c r="C139" s="138" t="s">
        <v>2589</v>
      </c>
      <c r="D139" s="138" t="s">
        <v>2590</v>
      </c>
      <c r="E139" s="138" t="s">
        <v>69</v>
      </c>
      <c r="F139" s="138" t="s">
        <v>20</v>
      </c>
      <c r="G139" s="138" t="s">
        <v>1038</v>
      </c>
      <c r="H139" s="139"/>
      <c r="I139" s="139">
        <v>800</v>
      </c>
      <c r="J139" s="139">
        <v>757449.33</v>
      </c>
    </row>
    <row r="140" spans="1:10" x14ac:dyDescent="0.15">
      <c r="A140" s="136">
        <v>43769</v>
      </c>
      <c r="B140" s="137">
        <v>91</v>
      </c>
      <c r="C140" s="138" t="s">
        <v>2591</v>
      </c>
      <c r="D140" s="138" t="s">
        <v>2592</v>
      </c>
      <c r="E140" s="138" t="s">
        <v>684</v>
      </c>
      <c r="F140" s="138" t="s">
        <v>20</v>
      </c>
      <c r="G140" s="138" t="s">
        <v>1117</v>
      </c>
      <c r="H140" s="139"/>
      <c r="I140" s="139">
        <v>173212.96</v>
      </c>
      <c r="J140" s="139">
        <v>584236.37</v>
      </c>
    </row>
    <row r="141" spans="1:10" x14ac:dyDescent="0.15">
      <c r="A141" s="136">
        <v>43769</v>
      </c>
      <c r="B141" s="137">
        <v>96</v>
      </c>
      <c r="C141" s="138" t="s">
        <v>2593</v>
      </c>
      <c r="D141" s="138" t="s">
        <v>20</v>
      </c>
      <c r="E141" s="138" t="s">
        <v>2594</v>
      </c>
      <c r="F141" s="138" t="s">
        <v>2595</v>
      </c>
      <c r="G141" s="138" t="s">
        <v>1037</v>
      </c>
      <c r="H141" s="139">
        <v>2000</v>
      </c>
      <c r="I141" s="139"/>
      <c r="J141" s="139">
        <v>586236.37</v>
      </c>
    </row>
    <row r="142" spans="1:10" x14ac:dyDescent="0.15">
      <c r="A142" s="136">
        <v>43769</v>
      </c>
      <c r="B142" s="137">
        <v>96</v>
      </c>
      <c r="C142" s="138" t="s">
        <v>2596</v>
      </c>
      <c r="D142" s="138" t="s">
        <v>20</v>
      </c>
      <c r="E142" s="138" t="s">
        <v>2597</v>
      </c>
      <c r="F142" s="138" t="s">
        <v>20</v>
      </c>
      <c r="G142" s="138" t="s">
        <v>1073</v>
      </c>
      <c r="H142" s="139"/>
      <c r="I142" s="139">
        <v>9.6999999999999993</v>
      </c>
      <c r="J142" s="139">
        <v>586226.67000000004</v>
      </c>
    </row>
    <row r="143" spans="1:10" x14ac:dyDescent="0.15">
      <c r="A143" s="140">
        <v>43769</v>
      </c>
      <c r="B143" s="142">
        <v>96</v>
      </c>
      <c r="C143" s="143" t="s">
        <v>2598</v>
      </c>
      <c r="D143" s="143" t="s">
        <v>20</v>
      </c>
      <c r="E143" s="143" t="s">
        <v>2599</v>
      </c>
      <c r="F143" s="143" t="s">
        <v>20</v>
      </c>
      <c r="G143" s="143" t="s">
        <v>2611</v>
      </c>
      <c r="H143" s="145"/>
      <c r="I143" s="145">
        <v>0.72</v>
      </c>
      <c r="J143" s="145">
        <v>586225.94999999995</v>
      </c>
    </row>
    <row r="144" spans="1:10" ht="12" thickBot="1" x14ac:dyDescent="0.2">
      <c r="A144" s="141"/>
      <c r="B144" s="134"/>
      <c r="C144" s="134"/>
      <c r="D144" s="134"/>
      <c r="E144" s="134"/>
      <c r="F144" s="134"/>
      <c r="G144" s="134"/>
      <c r="H144" s="144">
        <v>805066.32000000007</v>
      </c>
      <c r="I144" s="144">
        <v>2691392.5599999996</v>
      </c>
      <c r="J144" s="134"/>
    </row>
    <row r="145" spans="1:10" ht="12" thickTop="1" x14ac:dyDescent="0.15">
      <c r="A145" s="134"/>
      <c r="B145" s="134"/>
      <c r="C145" s="134"/>
      <c r="D145" s="134"/>
      <c r="E145" s="134"/>
      <c r="F145" s="134"/>
      <c r="G145" s="134"/>
      <c r="H145" s="134"/>
      <c r="J145" s="134"/>
    </row>
    <row r="146" spans="1:10" x14ac:dyDescent="0.15">
      <c r="H146" s="37">
        <f>SUBTOTAL(9,H6:H143)</f>
        <v>805066.32000000007</v>
      </c>
      <c r="I146" s="37">
        <f>SUBTOTAL(9,I6:I143)</f>
        <v>2650326.2399999998</v>
      </c>
    </row>
  </sheetData>
  <autoFilter ref="A4:J144" xr:uid="{4F550B22-85E6-49D0-A407-45C91BDB4909}"/>
  <mergeCells count="3">
    <mergeCell ref="A1:J1"/>
    <mergeCell ref="A2:J2"/>
    <mergeCell ref="A3:J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7C197-E068-444D-8403-DED2F95B355B}">
  <dimension ref="A1:J140"/>
  <sheetViews>
    <sheetView topLeftCell="A82" workbookViewId="0">
      <selection activeCell="E102" sqref="E10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9.5" bestFit="1" customWidth="1"/>
    <col min="6" max="6" width="35.5" bestFit="1" customWidth="1"/>
    <col min="7" max="7" width="14.375" bestFit="1" customWidth="1"/>
    <col min="8" max="8" width="11.375" bestFit="1" customWidth="1"/>
    <col min="9" max="9" width="11.125" style="37" bestFit="1" customWidth="1"/>
    <col min="10" max="10" width="10.5" bestFit="1" customWidth="1"/>
  </cols>
  <sheetData>
    <row r="1" spans="1:10" ht="15" x14ac:dyDescent="0.15">
      <c r="A1" s="180" t="s">
        <v>0</v>
      </c>
      <c r="B1" s="180"/>
      <c r="C1" s="180"/>
      <c r="D1" s="180"/>
      <c r="E1" s="180"/>
      <c r="F1" s="180"/>
      <c r="G1" s="180"/>
      <c r="H1" s="180"/>
      <c r="I1" s="183"/>
      <c r="J1" s="180"/>
    </row>
    <row r="2" spans="1:10" ht="12.75" x14ac:dyDescent="0.15">
      <c r="A2" s="181" t="s">
        <v>2351</v>
      </c>
      <c r="B2" s="181"/>
      <c r="C2" s="181"/>
      <c r="D2" s="181"/>
      <c r="E2" s="181"/>
      <c r="F2" s="181"/>
      <c r="G2" s="181"/>
      <c r="H2" s="181"/>
      <c r="I2" s="184"/>
      <c r="J2" s="181"/>
    </row>
    <row r="3" spans="1:10" ht="12.75" x14ac:dyDescent="0.15">
      <c r="A3" s="182" t="s">
        <v>2</v>
      </c>
      <c r="B3" s="182"/>
      <c r="C3" s="182"/>
      <c r="D3" s="182"/>
      <c r="E3" s="182"/>
      <c r="F3" s="182"/>
      <c r="G3" s="182"/>
      <c r="H3" s="182"/>
      <c r="I3" s="185"/>
      <c r="J3" s="182"/>
    </row>
    <row r="4" spans="1:10" ht="12" thickBot="1" x14ac:dyDescent="0.2">
      <c r="A4" s="147" t="s">
        <v>3</v>
      </c>
      <c r="B4" s="147" t="s">
        <v>4</v>
      </c>
      <c r="C4" s="147" t="s">
        <v>5</v>
      </c>
      <c r="D4" s="147" t="s">
        <v>6</v>
      </c>
      <c r="E4" s="147" t="s">
        <v>7</v>
      </c>
      <c r="F4" s="147" t="s">
        <v>8</v>
      </c>
      <c r="G4" s="147"/>
      <c r="H4" s="147" t="s">
        <v>9</v>
      </c>
      <c r="I4" s="36" t="s">
        <v>10</v>
      </c>
      <c r="J4" s="147" t="s">
        <v>11</v>
      </c>
    </row>
    <row r="5" spans="1:10" ht="12" thickTop="1" x14ac:dyDescent="0.15">
      <c r="A5" s="148"/>
      <c r="B5" s="149"/>
      <c r="C5" s="150"/>
      <c r="D5" s="150"/>
      <c r="E5" s="150" t="s">
        <v>12</v>
      </c>
      <c r="F5" s="150"/>
      <c r="G5" s="150"/>
      <c r="H5" s="151"/>
      <c r="I5" s="151"/>
      <c r="J5" s="151">
        <v>586225.94999999995</v>
      </c>
    </row>
    <row r="6" spans="1:10" x14ac:dyDescent="0.15">
      <c r="A6" s="148">
        <v>43770</v>
      </c>
      <c r="B6" s="149">
        <v>101</v>
      </c>
      <c r="C6" s="150" t="s">
        <v>2615</v>
      </c>
      <c r="D6" s="150" t="s">
        <v>2616</v>
      </c>
      <c r="E6" s="150" t="s">
        <v>1574</v>
      </c>
      <c r="F6" s="150" t="s">
        <v>20</v>
      </c>
      <c r="G6" s="150" t="s">
        <v>1105</v>
      </c>
      <c r="H6" s="151"/>
      <c r="I6" s="151">
        <v>10064</v>
      </c>
      <c r="J6" s="151">
        <v>576161.94999999995</v>
      </c>
    </row>
    <row r="7" spans="1:10" x14ac:dyDescent="0.15">
      <c r="A7" s="148">
        <v>43770</v>
      </c>
      <c r="B7" s="149">
        <v>101</v>
      </c>
      <c r="C7" s="150" t="s">
        <v>2617</v>
      </c>
      <c r="D7" s="150" t="s">
        <v>2618</v>
      </c>
      <c r="E7" s="150" t="s">
        <v>133</v>
      </c>
      <c r="F7" s="150" t="s">
        <v>20</v>
      </c>
      <c r="G7" s="150" t="s">
        <v>1049</v>
      </c>
      <c r="H7" s="151"/>
      <c r="I7" s="151">
        <v>250</v>
      </c>
      <c r="J7" s="151">
        <v>575911.94999999995</v>
      </c>
    </row>
    <row r="8" spans="1:10" x14ac:dyDescent="0.15">
      <c r="A8" s="148">
        <v>43770</v>
      </c>
      <c r="B8" s="149">
        <v>101</v>
      </c>
      <c r="C8" s="150" t="s">
        <v>2619</v>
      </c>
      <c r="D8" s="150" t="s">
        <v>2620</v>
      </c>
      <c r="E8" s="150" t="s">
        <v>19</v>
      </c>
      <c r="F8" s="150" t="s">
        <v>20</v>
      </c>
      <c r="G8" s="150" t="s">
        <v>1118</v>
      </c>
      <c r="H8" s="151"/>
      <c r="I8" s="151">
        <v>132</v>
      </c>
      <c r="J8" s="151">
        <v>575779.94999999995</v>
      </c>
    </row>
    <row r="9" spans="1:10" x14ac:dyDescent="0.15">
      <c r="A9" s="148">
        <v>43770</v>
      </c>
      <c r="B9" s="149">
        <v>101</v>
      </c>
      <c r="C9" s="150" t="s">
        <v>2621</v>
      </c>
      <c r="D9" s="150" t="s">
        <v>2622</v>
      </c>
      <c r="E9" s="150" t="s">
        <v>1712</v>
      </c>
      <c r="F9" s="150" t="s">
        <v>20</v>
      </c>
      <c r="G9" s="150" t="s">
        <v>2334</v>
      </c>
      <c r="H9" s="151"/>
      <c r="I9" s="151">
        <v>7182.33</v>
      </c>
      <c r="J9" s="151">
        <v>568597.62</v>
      </c>
    </row>
    <row r="10" spans="1:10" x14ac:dyDescent="0.15">
      <c r="A10" s="148">
        <v>43770</v>
      </c>
      <c r="B10" s="149">
        <v>101</v>
      </c>
      <c r="C10" s="150" t="s">
        <v>2623</v>
      </c>
      <c r="D10" s="150" t="s">
        <v>2624</v>
      </c>
      <c r="E10" s="150" t="s">
        <v>173</v>
      </c>
      <c r="F10" s="150" t="s">
        <v>20</v>
      </c>
      <c r="G10" s="150" t="s">
        <v>1065</v>
      </c>
      <c r="H10" s="151"/>
      <c r="I10" s="151">
        <v>212.86</v>
      </c>
      <c r="J10" s="151">
        <v>568384.76</v>
      </c>
    </row>
    <row r="11" spans="1:10" x14ac:dyDescent="0.15">
      <c r="A11" s="148">
        <v>43770</v>
      </c>
      <c r="B11" s="149">
        <v>101</v>
      </c>
      <c r="C11" s="150" t="s">
        <v>2625</v>
      </c>
      <c r="D11" s="150" t="s">
        <v>2626</v>
      </c>
      <c r="E11" s="150" t="s">
        <v>49</v>
      </c>
      <c r="F11" s="150" t="s">
        <v>20</v>
      </c>
      <c r="G11" s="150" t="s">
        <v>1035</v>
      </c>
      <c r="H11" s="151"/>
      <c r="I11" s="151">
        <v>1500</v>
      </c>
      <c r="J11" s="151">
        <v>566884.76</v>
      </c>
    </row>
    <row r="12" spans="1:10" x14ac:dyDescent="0.15">
      <c r="A12" s="148">
        <v>43770</v>
      </c>
      <c r="B12" s="149">
        <v>101</v>
      </c>
      <c r="C12" s="150" t="s">
        <v>2627</v>
      </c>
      <c r="D12" s="150" t="s">
        <v>2628</v>
      </c>
      <c r="E12" s="150" t="s">
        <v>2629</v>
      </c>
      <c r="F12" s="150" t="s">
        <v>20</v>
      </c>
      <c r="G12" s="150" t="s">
        <v>2845</v>
      </c>
      <c r="H12" s="151"/>
      <c r="I12" s="151">
        <v>634.94000000000005</v>
      </c>
      <c r="J12" s="151">
        <v>566249.81999999995</v>
      </c>
    </row>
    <row r="13" spans="1:10" x14ac:dyDescent="0.15">
      <c r="A13" s="148">
        <v>43770</v>
      </c>
      <c r="B13" s="149">
        <v>101</v>
      </c>
      <c r="C13" s="150" t="s">
        <v>2630</v>
      </c>
      <c r="D13" s="150" t="s">
        <v>2631</v>
      </c>
      <c r="E13" s="150" t="s">
        <v>227</v>
      </c>
      <c r="F13" s="150" t="s">
        <v>20</v>
      </c>
      <c r="G13" s="150" t="s">
        <v>1038</v>
      </c>
      <c r="H13" s="151"/>
      <c r="I13" s="151">
        <v>2772</v>
      </c>
      <c r="J13" s="151">
        <v>563477.81999999995</v>
      </c>
    </row>
    <row r="14" spans="1:10" x14ac:dyDescent="0.15">
      <c r="A14" s="148">
        <v>43770</v>
      </c>
      <c r="B14" s="149">
        <v>101</v>
      </c>
      <c r="C14" s="150" t="s">
        <v>2632</v>
      </c>
      <c r="D14" s="150" t="s">
        <v>2633</v>
      </c>
      <c r="E14" s="150" t="s">
        <v>2634</v>
      </c>
      <c r="F14" s="150" t="s">
        <v>20</v>
      </c>
      <c r="G14" s="150" t="s">
        <v>2296</v>
      </c>
      <c r="H14" s="151"/>
      <c r="I14" s="151">
        <v>50</v>
      </c>
      <c r="J14" s="151">
        <v>563427.81999999995</v>
      </c>
    </row>
    <row r="15" spans="1:10" x14ac:dyDescent="0.15">
      <c r="A15" s="148">
        <v>43770</v>
      </c>
      <c r="B15" s="149">
        <v>101</v>
      </c>
      <c r="C15" s="150" t="s">
        <v>2635</v>
      </c>
      <c r="D15" s="150" t="s">
        <v>2636</v>
      </c>
      <c r="E15" s="150" t="s">
        <v>227</v>
      </c>
      <c r="F15" s="150" t="s">
        <v>20</v>
      </c>
      <c r="G15" s="150" t="s">
        <v>1038</v>
      </c>
      <c r="H15" s="151"/>
      <c r="I15" s="151">
        <v>500</v>
      </c>
      <c r="J15" s="151">
        <v>562927.81999999995</v>
      </c>
    </row>
    <row r="16" spans="1:10" x14ac:dyDescent="0.15">
      <c r="A16" s="148">
        <v>43770</v>
      </c>
      <c r="B16" s="149">
        <v>101</v>
      </c>
      <c r="C16" s="150" t="s">
        <v>2637</v>
      </c>
      <c r="D16" s="150" t="s">
        <v>2638</v>
      </c>
      <c r="E16" s="150" t="s">
        <v>168</v>
      </c>
      <c r="F16" s="150" t="s">
        <v>20</v>
      </c>
      <c r="G16" s="150" t="s">
        <v>1057</v>
      </c>
      <c r="H16" s="151"/>
      <c r="I16" s="151">
        <v>282.10000000000002</v>
      </c>
      <c r="J16" s="151">
        <v>562645.72</v>
      </c>
    </row>
    <row r="17" spans="1:10" x14ac:dyDescent="0.15">
      <c r="A17" s="148">
        <v>43770</v>
      </c>
      <c r="B17" s="149">
        <v>101</v>
      </c>
      <c r="C17" s="150" t="s">
        <v>2639</v>
      </c>
      <c r="D17" s="150" t="s">
        <v>2640</v>
      </c>
      <c r="E17" s="150" t="s">
        <v>122</v>
      </c>
      <c r="F17" s="150" t="s">
        <v>20</v>
      </c>
      <c r="G17" s="150" t="s">
        <v>1038</v>
      </c>
      <c r="H17" s="151"/>
      <c r="I17" s="151">
        <v>90</v>
      </c>
      <c r="J17" s="151">
        <v>562555.72</v>
      </c>
    </row>
    <row r="18" spans="1:10" x14ac:dyDescent="0.15">
      <c r="A18" s="148">
        <v>43770</v>
      </c>
      <c r="B18" s="149">
        <v>101</v>
      </c>
      <c r="C18" s="150" t="s">
        <v>2641</v>
      </c>
      <c r="D18" s="150" t="s">
        <v>2642</v>
      </c>
      <c r="E18" s="150" t="s">
        <v>227</v>
      </c>
      <c r="F18" s="150" t="s">
        <v>20</v>
      </c>
      <c r="G18" s="150" t="s">
        <v>1038</v>
      </c>
      <c r="H18" s="151"/>
      <c r="I18" s="151">
        <v>760</v>
      </c>
      <c r="J18" s="151">
        <v>561795.72</v>
      </c>
    </row>
    <row r="19" spans="1:10" x14ac:dyDescent="0.15">
      <c r="A19" s="148">
        <v>43770</v>
      </c>
      <c r="B19" s="149">
        <v>101</v>
      </c>
      <c r="C19" s="150" t="s">
        <v>2643</v>
      </c>
      <c r="D19" s="150" t="s">
        <v>2644</v>
      </c>
      <c r="E19" s="150" t="s">
        <v>1753</v>
      </c>
      <c r="F19" s="150"/>
      <c r="G19" s="150" t="s">
        <v>1038</v>
      </c>
      <c r="H19" s="151"/>
      <c r="I19" s="151">
        <v>1160</v>
      </c>
      <c r="J19" s="151">
        <v>559660.72</v>
      </c>
    </row>
    <row r="20" spans="1:10" x14ac:dyDescent="0.15">
      <c r="A20" s="148"/>
      <c r="B20" s="149"/>
      <c r="C20" s="150"/>
      <c r="D20" s="150"/>
      <c r="E20" s="150" t="s">
        <v>1861</v>
      </c>
      <c r="F20" s="150"/>
      <c r="G20" s="150" t="s">
        <v>2341</v>
      </c>
      <c r="H20" s="151"/>
      <c r="I20" s="151">
        <v>975</v>
      </c>
      <c r="J20" s="151"/>
    </row>
    <row r="21" spans="1:10" x14ac:dyDescent="0.15">
      <c r="A21" s="148">
        <v>43770</v>
      </c>
      <c r="B21" s="149">
        <v>101</v>
      </c>
      <c r="C21" s="150" t="s">
        <v>2645</v>
      </c>
      <c r="D21" s="150" t="s">
        <v>2646</v>
      </c>
      <c r="E21" s="150" t="s">
        <v>1723</v>
      </c>
      <c r="F21" s="150"/>
      <c r="G21" s="150" t="s">
        <v>1034</v>
      </c>
      <c r="H21" s="151"/>
      <c r="I21" s="151">
        <v>130</v>
      </c>
      <c r="J21" s="151">
        <v>559270.72</v>
      </c>
    </row>
    <row r="22" spans="1:10" x14ac:dyDescent="0.15">
      <c r="A22" s="148"/>
      <c r="B22" s="149"/>
      <c r="C22" s="150"/>
      <c r="D22" s="150"/>
      <c r="E22" s="150" t="s">
        <v>191</v>
      </c>
      <c r="F22" s="150"/>
      <c r="G22" s="150" t="s">
        <v>1066</v>
      </c>
      <c r="H22" s="151"/>
      <c r="I22" s="151">
        <v>130</v>
      </c>
      <c r="J22" s="151"/>
    </row>
    <row r="23" spans="1:10" x14ac:dyDescent="0.15">
      <c r="A23" s="148"/>
      <c r="B23" s="149"/>
      <c r="C23" s="150"/>
      <c r="D23" s="150"/>
      <c r="E23" s="150" t="s">
        <v>2846</v>
      </c>
      <c r="F23" s="150"/>
      <c r="G23" s="150" t="s">
        <v>1034</v>
      </c>
      <c r="H23" s="151"/>
      <c r="I23" s="151">
        <v>130</v>
      </c>
      <c r="J23" s="151"/>
    </row>
    <row r="24" spans="1:10" x14ac:dyDescent="0.15">
      <c r="A24" s="148">
        <v>43770</v>
      </c>
      <c r="B24" s="149">
        <v>101</v>
      </c>
      <c r="C24" s="150" t="s">
        <v>2647</v>
      </c>
      <c r="D24" s="150" t="s">
        <v>2648</v>
      </c>
      <c r="E24" s="150" t="s">
        <v>227</v>
      </c>
      <c r="F24" s="150" t="s">
        <v>20</v>
      </c>
      <c r="G24" s="150" t="s">
        <v>1038</v>
      </c>
      <c r="H24" s="151"/>
      <c r="I24" s="151">
        <v>553.79999999999995</v>
      </c>
      <c r="J24" s="151">
        <v>558716.92000000004</v>
      </c>
    </row>
    <row r="25" spans="1:10" x14ac:dyDescent="0.15">
      <c r="A25" s="148">
        <v>43770</v>
      </c>
      <c r="B25" s="149">
        <v>101</v>
      </c>
      <c r="C25" s="150" t="s">
        <v>2649</v>
      </c>
      <c r="D25" s="150" t="s">
        <v>2650</v>
      </c>
      <c r="E25" s="150" t="s">
        <v>1697</v>
      </c>
      <c r="F25" s="150" t="s">
        <v>20</v>
      </c>
      <c r="G25" s="150" t="s">
        <v>2340</v>
      </c>
      <c r="H25" s="151"/>
      <c r="I25" s="151">
        <v>3880</v>
      </c>
      <c r="J25" s="151">
        <v>554836.92000000004</v>
      </c>
    </row>
    <row r="26" spans="1:10" x14ac:dyDescent="0.15">
      <c r="A26" s="148">
        <v>43770</v>
      </c>
      <c r="B26" s="149">
        <v>101</v>
      </c>
      <c r="C26" s="150" t="s">
        <v>2651</v>
      </c>
      <c r="D26" s="150" t="s">
        <v>2652</v>
      </c>
      <c r="E26" s="150" t="s">
        <v>122</v>
      </c>
      <c r="F26" s="150" t="s">
        <v>20</v>
      </c>
      <c r="G26" s="150" t="s">
        <v>1038</v>
      </c>
      <c r="H26" s="151"/>
      <c r="I26" s="151">
        <v>360</v>
      </c>
      <c r="J26" s="151">
        <v>554476.92000000004</v>
      </c>
    </row>
    <row r="27" spans="1:10" x14ac:dyDescent="0.15">
      <c r="A27" s="148">
        <v>43770</v>
      </c>
      <c r="B27" s="149">
        <v>101</v>
      </c>
      <c r="C27" s="150" t="s">
        <v>2653</v>
      </c>
      <c r="D27" s="150" t="s">
        <v>2654</v>
      </c>
      <c r="E27" s="150" t="s">
        <v>188</v>
      </c>
      <c r="F27" s="150"/>
      <c r="G27" s="150" t="s">
        <v>1060</v>
      </c>
      <c r="H27" s="151"/>
      <c r="I27" s="151">
        <v>65.64</v>
      </c>
      <c r="J27" s="151">
        <v>554355.27</v>
      </c>
    </row>
    <row r="28" spans="1:10" x14ac:dyDescent="0.15">
      <c r="A28" s="148"/>
      <c r="B28" s="149"/>
      <c r="C28" s="150"/>
      <c r="D28" s="150"/>
      <c r="E28" s="150" t="s">
        <v>2389</v>
      </c>
      <c r="F28" s="150"/>
      <c r="G28" s="150" t="s">
        <v>2340</v>
      </c>
      <c r="H28" s="151"/>
      <c r="I28" s="151">
        <v>56.01</v>
      </c>
      <c r="J28" s="151"/>
    </row>
    <row r="29" spans="1:10" x14ac:dyDescent="0.15">
      <c r="A29" s="148">
        <v>43770</v>
      </c>
      <c r="B29" s="149">
        <v>101</v>
      </c>
      <c r="C29" s="150" t="s">
        <v>2655</v>
      </c>
      <c r="D29" s="150" t="s">
        <v>2656</v>
      </c>
      <c r="E29" s="150" t="s">
        <v>1723</v>
      </c>
      <c r="F29" s="150" t="s">
        <v>20</v>
      </c>
      <c r="G29" s="150" t="s">
        <v>1034</v>
      </c>
      <c r="H29" s="151"/>
      <c r="I29" s="151">
        <v>1000</v>
      </c>
      <c r="J29" s="151">
        <v>553355.27</v>
      </c>
    </row>
    <row r="30" spans="1:10" x14ac:dyDescent="0.15">
      <c r="A30" s="148">
        <v>43770</v>
      </c>
      <c r="B30" s="149">
        <v>101</v>
      </c>
      <c r="C30" s="150" t="s">
        <v>2657</v>
      </c>
      <c r="D30" s="150" t="s">
        <v>2658</v>
      </c>
      <c r="E30" s="150" t="s">
        <v>191</v>
      </c>
      <c r="F30" s="150"/>
      <c r="G30" s="150" t="s">
        <v>1066</v>
      </c>
      <c r="H30" s="151"/>
      <c r="I30" s="151">
        <v>190.8</v>
      </c>
      <c r="J30" s="151">
        <v>552782.87</v>
      </c>
    </row>
    <row r="31" spans="1:10" x14ac:dyDescent="0.15">
      <c r="A31" s="148"/>
      <c r="B31" s="149"/>
      <c r="C31" s="150"/>
      <c r="D31" s="150"/>
      <c r="E31" s="150" t="s">
        <v>2846</v>
      </c>
      <c r="F31" s="150"/>
      <c r="G31" s="150" t="s">
        <v>1034</v>
      </c>
      <c r="H31" s="151"/>
      <c r="I31" s="151">
        <v>190.8</v>
      </c>
      <c r="J31" s="151"/>
    </row>
    <row r="32" spans="1:10" x14ac:dyDescent="0.15">
      <c r="A32" s="148"/>
      <c r="B32" s="149"/>
      <c r="C32" s="150"/>
      <c r="D32" s="150"/>
      <c r="E32" s="150" t="s">
        <v>1723</v>
      </c>
      <c r="F32" s="150"/>
      <c r="G32" s="150" t="s">
        <v>1034</v>
      </c>
      <c r="H32" s="151"/>
      <c r="I32" s="151">
        <v>190.8</v>
      </c>
      <c r="J32" s="151"/>
    </row>
    <row r="33" spans="1:10" x14ac:dyDescent="0.15">
      <c r="A33" s="148">
        <v>43770</v>
      </c>
      <c r="B33" s="149">
        <v>101</v>
      </c>
      <c r="C33" s="150" t="s">
        <v>2659</v>
      </c>
      <c r="D33" s="150" t="s">
        <v>2660</v>
      </c>
      <c r="E33" s="150" t="s">
        <v>122</v>
      </c>
      <c r="F33" s="150" t="s">
        <v>20</v>
      </c>
      <c r="G33" s="150" t="s">
        <v>1038</v>
      </c>
      <c r="H33" s="151"/>
      <c r="I33" s="151">
        <v>90</v>
      </c>
      <c r="J33" s="151">
        <v>552692.87</v>
      </c>
    </row>
    <row r="34" spans="1:10" x14ac:dyDescent="0.15">
      <c r="A34" s="148">
        <v>43770</v>
      </c>
      <c r="B34" s="149">
        <v>101</v>
      </c>
      <c r="C34" s="150" t="s">
        <v>2661</v>
      </c>
      <c r="D34" s="150" t="s">
        <v>2662</v>
      </c>
      <c r="E34" s="150" t="s">
        <v>2454</v>
      </c>
      <c r="F34" s="150" t="s">
        <v>20</v>
      </c>
      <c r="G34" s="150" t="s">
        <v>1134</v>
      </c>
      <c r="H34" s="151"/>
      <c r="I34" s="151">
        <v>10573.42</v>
      </c>
      <c r="J34" s="151">
        <v>542119.44999999995</v>
      </c>
    </row>
    <row r="35" spans="1:10" x14ac:dyDescent="0.15">
      <c r="A35" s="148">
        <v>43770</v>
      </c>
      <c r="B35" s="149">
        <v>101</v>
      </c>
      <c r="C35" s="150" t="s">
        <v>2663</v>
      </c>
      <c r="D35" s="150" t="s">
        <v>2664</v>
      </c>
      <c r="E35" s="150" t="s">
        <v>512</v>
      </c>
      <c r="F35" s="150" t="s">
        <v>20</v>
      </c>
      <c r="G35" s="150" t="s">
        <v>1038</v>
      </c>
      <c r="H35" s="151"/>
      <c r="I35" s="151">
        <v>500</v>
      </c>
      <c r="J35" s="151">
        <v>541619.44999999995</v>
      </c>
    </row>
    <row r="36" spans="1:10" x14ac:dyDescent="0.15">
      <c r="A36" s="148">
        <v>43774</v>
      </c>
      <c r="B36" s="149">
        <v>101</v>
      </c>
      <c r="C36" s="150" t="s">
        <v>2665</v>
      </c>
      <c r="D36" s="150" t="s">
        <v>2666</v>
      </c>
      <c r="E36" s="150" t="s">
        <v>69</v>
      </c>
      <c r="F36" s="150" t="s">
        <v>20</v>
      </c>
      <c r="G36" s="150" t="s">
        <v>1038</v>
      </c>
      <c r="H36" s="151"/>
      <c r="I36" s="151">
        <v>120</v>
      </c>
      <c r="J36" s="151">
        <v>541499.44999999995</v>
      </c>
    </row>
    <row r="37" spans="1:10" x14ac:dyDescent="0.15">
      <c r="A37" s="148">
        <v>43774</v>
      </c>
      <c r="B37" s="149">
        <v>101</v>
      </c>
      <c r="C37" s="150" t="s">
        <v>2667</v>
      </c>
      <c r="D37" s="150" t="s">
        <v>2668</v>
      </c>
      <c r="E37" s="150" t="s">
        <v>227</v>
      </c>
      <c r="F37" s="150" t="s">
        <v>20</v>
      </c>
      <c r="G37" s="150" t="s">
        <v>1038</v>
      </c>
      <c r="H37" s="151"/>
      <c r="I37" s="151">
        <v>2340</v>
      </c>
      <c r="J37" s="151">
        <v>539159.44999999995</v>
      </c>
    </row>
    <row r="38" spans="1:10" x14ac:dyDescent="0.15">
      <c r="A38" s="148">
        <v>43774</v>
      </c>
      <c r="B38" s="149">
        <v>101</v>
      </c>
      <c r="C38" s="150" t="s">
        <v>2669</v>
      </c>
      <c r="D38" s="150" t="s">
        <v>2670</v>
      </c>
      <c r="E38" s="150" t="s">
        <v>2454</v>
      </c>
      <c r="F38" s="150" t="s">
        <v>20</v>
      </c>
      <c r="G38" s="150" t="s">
        <v>1134</v>
      </c>
      <c r="H38" s="151"/>
      <c r="I38" s="151">
        <v>1608</v>
      </c>
      <c r="J38" s="151">
        <v>537551.44999999995</v>
      </c>
    </row>
    <row r="39" spans="1:10" x14ac:dyDescent="0.15">
      <c r="A39" s="148">
        <v>43774</v>
      </c>
      <c r="B39" s="149">
        <v>101</v>
      </c>
      <c r="C39" s="150" t="s">
        <v>2671</v>
      </c>
      <c r="D39" s="150" t="s">
        <v>2672</v>
      </c>
      <c r="E39" s="150" t="s">
        <v>69</v>
      </c>
      <c r="F39" s="150" t="s">
        <v>20</v>
      </c>
      <c r="G39" s="150" t="s">
        <v>1038</v>
      </c>
      <c r="H39" s="151"/>
      <c r="I39" s="151">
        <v>120</v>
      </c>
      <c r="J39" s="151">
        <v>537431.44999999995</v>
      </c>
    </row>
    <row r="40" spans="1:10" x14ac:dyDescent="0.15">
      <c r="A40" s="148">
        <v>43774</v>
      </c>
      <c r="B40" s="149">
        <v>101</v>
      </c>
      <c r="C40" s="150" t="s">
        <v>2673</v>
      </c>
      <c r="D40" s="150" t="s">
        <v>2674</v>
      </c>
      <c r="E40" s="150" t="s">
        <v>69</v>
      </c>
      <c r="F40" s="150" t="s">
        <v>2675</v>
      </c>
      <c r="G40" s="150" t="s">
        <v>1038</v>
      </c>
      <c r="H40" s="151"/>
      <c r="I40" s="151">
        <v>120</v>
      </c>
      <c r="J40" s="151">
        <v>537311.44999999995</v>
      </c>
    </row>
    <row r="41" spans="1:10" x14ac:dyDescent="0.15">
      <c r="A41" s="148">
        <v>43774</v>
      </c>
      <c r="B41" s="149">
        <v>101</v>
      </c>
      <c r="C41" s="150" t="s">
        <v>2676</v>
      </c>
      <c r="D41" s="150" t="s">
        <v>2677</v>
      </c>
      <c r="E41" s="150" t="s">
        <v>2454</v>
      </c>
      <c r="F41" s="150" t="s">
        <v>20</v>
      </c>
      <c r="G41" s="150" t="s">
        <v>1134</v>
      </c>
      <c r="H41" s="151"/>
      <c r="I41" s="151">
        <v>3252.52</v>
      </c>
      <c r="J41" s="151">
        <v>534058.93000000005</v>
      </c>
    </row>
    <row r="42" spans="1:10" x14ac:dyDescent="0.15">
      <c r="A42" s="148">
        <v>43774</v>
      </c>
      <c r="B42" s="149">
        <v>101</v>
      </c>
      <c r="C42" s="150" t="s">
        <v>2678</v>
      </c>
      <c r="D42" s="150" t="s">
        <v>2679</v>
      </c>
      <c r="E42" s="150" t="s">
        <v>2680</v>
      </c>
      <c r="F42" s="150" t="s">
        <v>20</v>
      </c>
      <c r="G42" s="150" t="s">
        <v>1134</v>
      </c>
      <c r="H42" s="151"/>
      <c r="I42" s="151">
        <v>10000</v>
      </c>
      <c r="J42" s="151">
        <v>524058.93</v>
      </c>
    </row>
    <row r="43" spans="1:10" x14ac:dyDescent="0.15">
      <c r="A43" s="148">
        <v>43776</v>
      </c>
      <c r="B43" s="149">
        <v>101</v>
      </c>
      <c r="C43" s="150" t="s">
        <v>2681</v>
      </c>
      <c r="D43" s="150" t="s">
        <v>22</v>
      </c>
      <c r="E43" s="150" t="s">
        <v>2682</v>
      </c>
      <c r="F43" s="150"/>
      <c r="G43" s="150" t="s">
        <v>2605</v>
      </c>
      <c r="H43" s="151"/>
      <c r="I43" s="151">
        <v>17885.54</v>
      </c>
      <c r="J43" s="151">
        <v>506173.39</v>
      </c>
    </row>
    <row r="44" spans="1:10" x14ac:dyDescent="0.15">
      <c r="A44" s="148">
        <v>43781</v>
      </c>
      <c r="B44" s="149">
        <v>102</v>
      </c>
      <c r="C44" s="150" t="s">
        <v>2683</v>
      </c>
      <c r="D44" s="150" t="s">
        <v>255</v>
      </c>
      <c r="E44" s="150" t="s">
        <v>2684</v>
      </c>
      <c r="F44" s="150" t="s">
        <v>20</v>
      </c>
      <c r="G44" s="150" t="s">
        <v>1037</v>
      </c>
      <c r="H44" s="151">
        <v>1000</v>
      </c>
      <c r="I44" s="151"/>
      <c r="J44" s="151">
        <v>507173.39</v>
      </c>
    </row>
    <row r="45" spans="1:10" x14ac:dyDescent="0.15">
      <c r="A45" s="148">
        <v>43782</v>
      </c>
      <c r="B45" s="149">
        <v>102</v>
      </c>
      <c r="C45" s="150" t="s">
        <v>2685</v>
      </c>
      <c r="D45" s="150" t="s">
        <v>255</v>
      </c>
      <c r="E45" s="150" t="s">
        <v>2684</v>
      </c>
      <c r="F45" s="150" t="s">
        <v>20</v>
      </c>
      <c r="G45" s="150" t="s">
        <v>1037</v>
      </c>
      <c r="H45" s="151">
        <v>1000</v>
      </c>
      <c r="I45" s="151"/>
      <c r="J45" s="151">
        <v>508173.39</v>
      </c>
    </row>
    <row r="46" spans="1:10" x14ac:dyDescent="0.15">
      <c r="A46" s="148">
        <v>43787</v>
      </c>
      <c r="B46" s="149">
        <v>101</v>
      </c>
      <c r="C46" s="150" t="s">
        <v>2686</v>
      </c>
      <c r="D46" s="150" t="s">
        <v>2687</v>
      </c>
      <c r="E46" s="150" t="s">
        <v>227</v>
      </c>
      <c r="F46" s="150" t="s">
        <v>20</v>
      </c>
      <c r="G46" s="150" t="s">
        <v>1038</v>
      </c>
      <c r="H46" s="151"/>
      <c r="I46" s="151">
        <v>1800</v>
      </c>
      <c r="J46" s="151">
        <v>506373.39</v>
      </c>
    </row>
    <row r="47" spans="1:10" x14ac:dyDescent="0.15">
      <c r="A47" s="148">
        <v>43787</v>
      </c>
      <c r="B47" s="149">
        <v>101</v>
      </c>
      <c r="C47" s="150" t="s">
        <v>2688</v>
      </c>
      <c r="D47" s="150" t="s">
        <v>2689</v>
      </c>
      <c r="E47" s="150" t="s">
        <v>1224</v>
      </c>
      <c r="F47" s="150" t="s">
        <v>20</v>
      </c>
      <c r="G47" s="150" t="s">
        <v>1064</v>
      </c>
      <c r="H47" s="151"/>
      <c r="I47" s="151">
        <v>5700</v>
      </c>
      <c r="J47" s="151">
        <v>500673.39</v>
      </c>
    </row>
    <row r="48" spans="1:10" x14ac:dyDescent="0.15">
      <c r="A48" s="148">
        <v>43787</v>
      </c>
      <c r="B48" s="149">
        <v>101</v>
      </c>
      <c r="C48" s="150" t="s">
        <v>2690</v>
      </c>
      <c r="D48" s="150" t="s">
        <v>2691</v>
      </c>
      <c r="E48" s="150" t="s">
        <v>76</v>
      </c>
      <c r="F48" s="150" t="s">
        <v>20</v>
      </c>
      <c r="G48" s="150" t="s">
        <v>1039</v>
      </c>
      <c r="H48" s="151"/>
      <c r="I48" s="151">
        <v>220</v>
      </c>
      <c r="J48" s="151">
        <v>500453.39</v>
      </c>
    </row>
    <row r="49" spans="1:10" x14ac:dyDescent="0.15">
      <c r="A49" s="148">
        <v>43787</v>
      </c>
      <c r="B49" s="149">
        <v>101</v>
      </c>
      <c r="C49" s="150" t="s">
        <v>2692</v>
      </c>
      <c r="D49" s="150" t="s">
        <v>2693</v>
      </c>
      <c r="E49" s="150" t="s">
        <v>220</v>
      </c>
      <c r="F49" s="150" t="s">
        <v>20</v>
      </c>
      <c r="G49" s="150" t="s">
        <v>1051</v>
      </c>
      <c r="H49" s="151"/>
      <c r="I49" s="37">
        <v>720</v>
      </c>
      <c r="J49" s="151">
        <v>499733.39</v>
      </c>
    </row>
    <row r="50" spans="1:10" x14ac:dyDescent="0.15">
      <c r="A50" s="148">
        <v>43787</v>
      </c>
      <c r="B50" s="149">
        <v>101</v>
      </c>
      <c r="C50" s="150" t="s">
        <v>2694</v>
      </c>
      <c r="D50" s="150" t="s">
        <v>2695</v>
      </c>
      <c r="E50" s="150" t="s">
        <v>1901</v>
      </c>
      <c r="F50" s="150"/>
      <c r="G50" s="150" t="s">
        <v>1134</v>
      </c>
      <c r="H50" s="151"/>
      <c r="I50" s="151">
        <v>1785.65</v>
      </c>
      <c r="J50" s="151">
        <v>496653.43</v>
      </c>
    </row>
    <row r="51" spans="1:10" x14ac:dyDescent="0.15">
      <c r="A51" s="148"/>
      <c r="B51" s="149"/>
      <c r="C51" s="150"/>
      <c r="D51" s="150"/>
      <c r="E51" s="150" t="s">
        <v>204</v>
      </c>
      <c r="F51" s="150"/>
      <c r="G51" s="150" t="s">
        <v>2305</v>
      </c>
      <c r="H51" s="151"/>
      <c r="I51" s="151">
        <v>1294.31</v>
      </c>
      <c r="J51" s="151"/>
    </row>
    <row r="52" spans="1:10" x14ac:dyDescent="0.15">
      <c r="A52" s="148">
        <v>43787</v>
      </c>
      <c r="B52" s="149">
        <v>101</v>
      </c>
      <c r="C52" s="150" t="s">
        <v>2696</v>
      </c>
      <c r="D52" s="150" t="s">
        <v>2697</v>
      </c>
      <c r="E52" s="150" t="s">
        <v>87</v>
      </c>
      <c r="F52" s="150" t="s">
        <v>20</v>
      </c>
      <c r="G52" s="150" t="s">
        <v>1042</v>
      </c>
      <c r="H52" s="151"/>
      <c r="I52" s="151">
        <v>3404.81</v>
      </c>
      <c r="J52" s="151">
        <v>493248.62</v>
      </c>
    </row>
    <row r="53" spans="1:10" x14ac:dyDescent="0.15">
      <c r="A53" s="148">
        <v>43787</v>
      </c>
      <c r="B53" s="149">
        <v>101</v>
      </c>
      <c r="C53" s="150" t="s">
        <v>2698</v>
      </c>
      <c r="D53" s="150" t="s">
        <v>2699</v>
      </c>
      <c r="E53" s="150" t="s">
        <v>122</v>
      </c>
      <c r="F53" s="150" t="s">
        <v>20</v>
      </c>
      <c r="G53" s="150" t="s">
        <v>1038</v>
      </c>
      <c r="H53" s="151"/>
      <c r="I53" s="151">
        <v>180</v>
      </c>
      <c r="J53" s="151">
        <v>493068.62</v>
      </c>
    </row>
    <row r="54" spans="1:10" x14ac:dyDescent="0.15">
      <c r="A54" s="148">
        <v>43787</v>
      </c>
      <c r="B54" s="149">
        <v>101</v>
      </c>
      <c r="C54" s="150" t="s">
        <v>2700</v>
      </c>
      <c r="D54" s="150" t="s">
        <v>2701</v>
      </c>
      <c r="E54" s="150" t="s">
        <v>76</v>
      </c>
      <c r="F54" s="150" t="s">
        <v>20</v>
      </c>
      <c r="G54" s="150" t="s">
        <v>1039</v>
      </c>
      <c r="H54" s="151"/>
      <c r="I54" s="151">
        <v>1500</v>
      </c>
      <c r="J54" s="151">
        <v>491568.62</v>
      </c>
    </row>
    <row r="55" spans="1:10" x14ac:dyDescent="0.15">
      <c r="A55" s="148">
        <v>43787</v>
      </c>
      <c r="B55" s="149">
        <v>101</v>
      </c>
      <c r="C55" s="150" t="s">
        <v>2702</v>
      </c>
      <c r="D55" s="150" t="s">
        <v>2703</v>
      </c>
      <c r="E55" s="150" t="s">
        <v>2704</v>
      </c>
      <c r="F55" s="150" t="s">
        <v>20</v>
      </c>
      <c r="G55" s="150" t="s">
        <v>2340</v>
      </c>
      <c r="H55" s="151"/>
      <c r="I55" s="151">
        <v>1779.68</v>
      </c>
      <c r="J55" s="151">
        <v>489788.94</v>
      </c>
    </row>
    <row r="56" spans="1:10" x14ac:dyDescent="0.15">
      <c r="A56" s="148">
        <v>43787</v>
      </c>
      <c r="B56" s="149">
        <v>101</v>
      </c>
      <c r="C56" s="150" t="s">
        <v>2705</v>
      </c>
      <c r="D56" s="150" t="s">
        <v>2706</v>
      </c>
      <c r="E56" s="150" t="s">
        <v>69</v>
      </c>
      <c r="F56" s="150" t="s">
        <v>20</v>
      </c>
      <c r="G56" s="150" t="s">
        <v>1038</v>
      </c>
      <c r="H56" s="151"/>
      <c r="I56" s="151">
        <v>3500</v>
      </c>
      <c r="J56" s="151">
        <v>486288.94</v>
      </c>
    </row>
    <row r="57" spans="1:10" x14ac:dyDescent="0.15">
      <c r="A57" s="148">
        <v>43787</v>
      </c>
      <c r="B57" s="149">
        <v>101</v>
      </c>
      <c r="C57" s="150" t="s">
        <v>2707</v>
      </c>
      <c r="D57" s="150" t="s">
        <v>2708</v>
      </c>
      <c r="E57" s="150" t="s">
        <v>139</v>
      </c>
      <c r="F57" s="150" t="s">
        <v>20</v>
      </c>
      <c r="G57" s="150" t="s">
        <v>1038</v>
      </c>
      <c r="H57" s="151"/>
      <c r="I57" s="151">
        <v>300</v>
      </c>
      <c r="J57" s="151">
        <v>485988.94</v>
      </c>
    </row>
    <row r="58" spans="1:10" x14ac:dyDescent="0.15">
      <c r="A58" s="148">
        <v>43787</v>
      </c>
      <c r="B58" s="149">
        <v>101</v>
      </c>
      <c r="C58" s="150" t="s">
        <v>2709</v>
      </c>
      <c r="D58" s="150" t="s">
        <v>2710</v>
      </c>
      <c r="E58" s="150" t="s">
        <v>2711</v>
      </c>
      <c r="F58" s="150" t="s">
        <v>20</v>
      </c>
      <c r="G58" s="150" t="s">
        <v>2605</v>
      </c>
      <c r="H58" s="151"/>
      <c r="I58" s="151">
        <v>7300</v>
      </c>
      <c r="J58" s="151">
        <v>478688.94</v>
      </c>
    </row>
    <row r="59" spans="1:10" x14ac:dyDescent="0.15">
      <c r="A59" s="148">
        <v>43787</v>
      </c>
      <c r="B59" s="149">
        <v>101</v>
      </c>
      <c r="C59" s="150" t="s">
        <v>2712</v>
      </c>
      <c r="D59" s="150" t="s">
        <v>2713</v>
      </c>
      <c r="E59" s="150" t="s">
        <v>1678</v>
      </c>
      <c r="F59" s="150" t="s">
        <v>20</v>
      </c>
      <c r="G59" s="150" t="s">
        <v>1064</v>
      </c>
      <c r="H59" s="151"/>
      <c r="I59" s="151">
        <v>112</v>
      </c>
      <c r="J59" s="151">
        <v>478576.94</v>
      </c>
    </row>
    <row r="60" spans="1:10" x14ac:dyDescent="0.15">
      <c r="A60" s="148">
        <v>43787</v>
      </c>
      <c r="B60" s="149">
        <v>101</v>
      </c>
      <c r="C60" s="150" t="s">
        <v>2714</v>
      </c>
      <c r="D60" s="150" t="s">
        <v>2715</v>
      </c>
      <c r="E60" s="150" t="s">
        <v>151</v>
      </c>
      <c r="F60" s="150" t="s">
        <v>20</v>
      </c>
      <c r="G60" s="150" t="s">
        <v>1061</v>
      </c>
      <c r="H60" s="151"/>
      <c r="I60" s="151">
        <v>954</v>
      </c>
      <c r="J60" s="151">
        <v>477622.94</v>
      </c>
    </row>
    <row r="61" spans="1:10" x14ac:dyDescent="0.15">
      <c r="A61" s="148">
        <v>43787</v>
      </c>
      <c r="B61" s="149">
        <v>101</v>
      </c>
      <c r="C61" s="150" t="s">
        <v>2716</v>
      </c>
      <c r="D61" s="150" t="s">
        <v>2717</v>
      </c>
      <c r="E61" s="150" t="s">
        <v>139</v>
      </c>
      <c r="F61" s="150" t="s">
        <v>20</v>
      </c>
      <c r="G61" s="150" t="s">
        <v>1058</v>
      </c>
      <c r="H61" s="151"/>
      <c r="I61" s="151">
        <v>600</v>
      </c>
      <c r="J61" s="151">
        <v>477022.94</v>
      </c>
    </row>
    <row r="62" spans="1:10" x14ac:dyDescent="0.15">
      <c r="A62" s="148">
        <v>43787</v>
      </c>
      <c r="B62" s="149">
        <v>101</v>
      </c>
      <c r="C62" s="150" t="s">
        <v>2718</v>
      </c>
      <c r="D62" s="150" t="s">
        <v>2719</v>
      </c>
      <c r="E62" s="150" t="s">
        <v>512</v>
      </c>
      <c r="F62" s="150" t="s">
        <v>20</v>
      </c>
      <c r="G62" s="150" t="s">
        <v>1038</v>
      </c>
      <c r="H62" s="151"/>
      <c r="I62" s="151">
        <v>1650</v>
      </c>
      <c r="J62" s="151">
        <v>475372.94</v>
      </c>
    </row>
    <row r="63" spans="1:10" x14ac:dyDescent="0.15">
      <c r="A63" s="148">
        <v>43787</v>
      </c>
      <c r="B63" s="149">
        <v>101</v>
      </c>
      <c r="C63" s="150" t="s">
        <v>2720</v>
      </c>
      <c r="D63" s="150" t="s">
        <v>2721</v>
      </c>
      <c r="E63" s="150" t="s">
        <v>183</v>
      </c>
      <c r="F63" s="150" t="s">
        <v>20</v>
      </c>
      <c r="G63" s="150" t="s">
        <v>1059</v>
      </c>
      <c r="H63" s="151"/>
      <c r="I63" s="151">
        <v>152.5</v>
      </c>
      <c r="J63" s="151">
        <v>475220.44</v>
      </c>
    </row>
    <row r="64" spans="1:10" x14ac:dyDescent="0.15">
      <c r="A64" s="148">
        <v>43787</v>
      </c>
      <c r="B64" s="149">
        <v>101</v>
      </c>
      <c r="C64" s="150" t="s">
        <v>2722</v>
      </c>
      <c r="D64" s="150" t="s">
        <v>2723</v>
      </c>
      <c r="E64" s="150" t="s">
        <v>352</v>
      </c>
      <c r="F64" s="150" t="s">
        <v>20</v>
      </c>
      <c r="G64" s="150" t="s">
        <v>1115</v>
      </c>
      <c r="H64" s="151"/>
      <c r="I64" s="151">
        <v>822.82</v>
      </c>
      <c r="J64" s="151">
        <v>474397.62</v>
      </c>
    </row>
    <row r="65" spans="1:10" x14ac:dyDescent="0.15">
      <c r="A65" s="148">
        <v>43787</v>
      </c>
      <c r="B65" s="149">
        <v>101</v>
      </c>
      <c r="C65" s="150" t="s">
        <v>2724</v>
      </c>
      <c r="D65" s="150" t="s">
        <v>2725</v>
      </c>
      <c r="E65" s="150" t="s">
        <v>355</v>
      </c>
      <c r="F65" s="150" t="s">
        <v>20</v>
      </c>
      <c r="G65" s="150" t="s">
        <v>1115</v>
      </c>
      <c r="H65" s="151"/>
      <c r="I65" s="151">
        <v>1062.0999999999999</v>
      </c>
      <c r="J65" s="151">
        <v>473335.52</v>
      </c>
    </row>
    <row r="66" spans="1:10" x14ac:dyDescent="0.15">
      <c r="A66" s="148">
        <v>43787</v>
      </c>
      <c r="B66" s="149">
        <v>101</v>
      </c>
      <c r="C66" s="150" t="s">
        <v>2726</v>
      </c>
      <c r="D66" s="150" t="s">
        <v>2727</v>
      </c>
      <c r="E66" s="150" t="s">
        <v>355</v>
      </c>
      <c r="F66" s="150" t="s">
        <v>20</v>
      </c>
      <c r="G66" s="150" t="s">
        <v>1115</v>
      </c>
      <c r="H66" s="151"/>
      <c r="I66" s="151">
        <v>14.05</v>
      </c>
      <c r="J66" s="151">
        <v>473321.47</v>
      </c>
    </row>
    <row r="67" spans="1:10" x14ac:dyDescent="0.15">
      <c r="A67" s="148">
        <v>43787</v>
      </c>
      <c r="B67" s="149">
        <v>101</v>
      </c>
      <c r="C67" s="150" t="s">
        <v>2728</v>
      </c>
      <c r="D67" s="150" t="s">
        <v>2729</v>
      </c>
      <c r="E67" s="150" t="s">
        <v>355</v>
      </c>
      <c r="F67" s="150" t="s">
        <v>20</v>
      </c>
      <c r="G67" s="150" t="s">
        <v>1115</v>
      </c>
      <c r="H67" s="151"/>
      <c r="I67" s="151">
        <v>24.3</v>
      </c>
      <c r="J67" s="151">
        <v>473297.17</v>
      </c>
    </row>
    <row r="68" spans="1:10" x14ac:dyDescent="0.15">
      <c r="A68" s="148">
        <v>43787</v>
      </c>
      <c r="B68" s="149">
        <v>101</v>
      </c>
      <c r="C68" s="150" t="s">
        <v>2730</v>
      </c>
      <c r="D68" s="150" t="s">
        <v>2731</v>
      </c>
      <c r="E68" s="150" t="s">
        <v>2454</v>
      </c>
      <c r="F68" s="150" t="s">
        <v>20</v>
      </c>
      <c r="G68" s="150" t="s">
        <v>1134</v>
      </c>
      <c r="H68" s="151"/>
      <c r="I68" s="151">
        <v>136.12</v>
      </c>
      <c r="J68" s="151">
        <v>471855.47</v>
      </c>
    </row>
    <row r="69" spans="1:10" x14ac:dyDescent="0.15">
      <c r="A69" s="148"/>
      <c r="B69" s="149"/>
      <c r="C69" s="150"/>
      <c r="D69" s="150"/>
      <c r="E69" s="150" t="s">
        <v>2513</v>
      </c>
      <c r="F69" s="150"/>
      <c r="G69" s="150" t="s">
        <v>1134</v>
      </c>
      <c r="H69" s="151"/>
      <c r="I69" s="151">
        <v>1305.58</v>
      </c>
      <c r="J69" s="151"/>
    </row>
    <row r="70" spans="1:10" x14ac:dyDescent="0.15">
      <c r="A70" s="148">
        <v>43787</v>
      </c>
      <c r="B70" s="149">
        <v>101</v>
      </c>
      <c r="C70" s="150" t="s">
        <v>2732</v>
      </c>
      <c r="D70" s="150" t="s">
        <v>2733</v>
      </c>
      <c r="E70" s="150" t="s">
        <v>251</v>
      </c>
      <c r="F70" s="150" t="s">
        <v>20</v>
      </c>
      <c r="G70" s="150" t="s">
        <v>1052</v>
      </c>
      <c r="H70" s="151"/>
      <c r="I70" s="151">
        <v>72.95</v>
      </c>
      <c r="J70" s="151">
        <v>471782.52</v>
      </c>
    </row>
    <row r="71" spans="1:10" x14ac:dyDescent="0.15">
      <c r="A71" s="148">
        <v>43787</v>
      </c>
      <c r="B71" s="149">
        <v>101</v>
      </c>
      <c r="C71" s="150" t="s">
        <v>2734</v>
      </c>
      <c r="D71" s="150" t="s">
        <v>2735</v>
      </c>
      <c r="E71" s="150" t="s">
        <v>69</v>
      </c>
      <c r="F71" s="150" t="s">
        <v>20</v>
      </c>
      <c r="G71" s="150" t="s">
        <v>1038</v>
      </c>
      <c r="H71" s="151"/>
      <c r="I71" s="151">
        <v>240</v>
      </c>
      <c r="J71" s="151">
        <v>471542.52</v>
      </c>
    </row>
    <row r="72" spans="1:10" x14ac:dyDescent="0.15">
      <c r="A72" s="148">
        <v>43787</v>
      </c>
      <c r="B72" s="149">
        <v>101</v>
      </c>
      <c r="C72" s="150" t="s">
        <v>2736</v>
      </c>
      <c r="D72" s="150" t="s">
        <v>2737</v>
      </c>
      <c r="E72" s="150" t="s">
        <v>684</v>
      </c>
      <c r="F72" s="150" t="s">
        <v>20</v>
      </c>
      <c r="G72" s="150" t="s">
        <v>2847</v>
      </c>
      <c r="H72" s="151"/>
      <c r="I72" s="37">
        <v>298941.76</v>
      </c>
      <c r="J72" s="151">
        <v>172600.76</v>
      </c>
    </row>
    <row r="73" spans="1:10" x14ac:dyDescent="0.15">
      <c r="A73" s="148">
        <v>43787</v>
      </c>
      <c r="B73" s="149">
        <v>101</v>
      </c>
      <c r="C73" s="150" t="s">
        <v>2738</v>
      </c>
      <c r="D73" s="150" t="s">
        <v>2739</v>
      </c>
      <c r="E73" s="150" t="s">
        <v>2494</v>
      </c>
      <c r="F73" s="150" t="s">
        <v>20</v>
      </c>
      <c r="G73" s="150" t="s">
        <v>2607</v>
      </c>
      <c r="H73" s="151"/>
      <c r="I73" s="151">
        <v>89999.98</v>
      </c>
      <c r="J73" s="151">
        <v>82600.78</v>
      </c>
    </row>
    <row r="74" spans="1:10" x14ac:dyDescent="0.15">
      <c r="A74" s="148">
        <v>43787</v>
      </c>
      <c r="B74" s="149">
        <v>101</v>
      </c>
      <c r="C74" s="150" t="s">
        <v>2740</v>
      </c>
      <c r="D74" s="150" t="s">
        <v>2741</v>
      </c>
      <c r="E74" s="150" t="s">
        <v>103</v>
      </c>
      <c r="F74" s="150" t="s">
        <v>20</v>
      </c>
      <c r="G74" s="150" t="s">
        <v>1113</v>
      </c>
      <c r="H74" s="151"/>
      <c r="I74" s="151">
        <v>11130</v>
      </c>
      <c r="J74" s="151">
        <v>71470.78</v>
      </c>
    </row>
    <row r="75" spans="1:10" x14ac:dyDescent="0.15">
      <c r="A75" s="148">
        <v>43787</v>
      </c>
      <c r="B75" s="149">
        <v>101</v>
      </c>
      <c r="C75" s="150" t="s">
        <v>2742</v>
      </c>
      <c r="D75" s="150" t="s">
        <v>2743</v>
      </c>
      <c r="E75" s="150" t="s">
        <v>1448</v>
      </c>
      <c r="F75" s="150" t="s">
        <v>20</v>
      </c>
      <c r="G75" s="150" t="s">
        <v>1119</v>
      </c>
      <c r="H75" s="151"/>
      <c r="I75" s="151">
        <v>16960</v>
      </c>
      <c r="J75" s="151">
        <v>54510.78</v>
      </c>
    </row>
    <row r="76" spans="1:10" x14ac:dyDescent="0.15">
      <c r="A76" s="148">
        <v>43788</v>
      </c>
      <c r="B76" s="149">
        <v>101</v>
      </c>
      <c r="C76" s="150" t="s">
        <v>2744</v>
      </c>
      <c r="D76" s="150" t="s">
        <v>2745</v>
      </c>
      <c r="E76" s="150" t="s">
        <v>2746</v>
      </c>
      <c r="F76" s="150"/>
      <c r="G76" s="150" t="s">
        <v>2340</v>
      </c>
      <c r="H76" s="151"/>
      <c r="I76" s="151">
        <v>436.8</v>
      </c>
      <c r="J76" s="151">
        <v>54073.98</v>
      </c>
    </row>
    <row r="77" spans="1:10" x14ac:dyDescent="0.15">
      <c r="A77" s="148">
        <v>43788</v>
      </c>
      <c r="B77" s="149">
        <v>101</v>
      </c>
      <c r="C77" s="150" t="s">
        <v>2747</v>
      </c>
      <c r="D77" s="150" t="s">
        <v>2748</v>
      </c>
      <c r="E77" s="150" t="s">
        <v>84</v>
      </c>
      <c r="F77" s="150" t="s">
        <v>20</v>
      </c>
      <c r="G77" s="150" t="s">
        <v>2296</v>
      </c>
      <c r="H77" s="151"/>
      <c r="I77" s="151">
        <v>16</v>
      </c>
      <c r="J77" s="151">
        <v>54057.98</v>
      </c>
    </row>
    <row r="78" spans="1:10" x14ac:dyDescent="0.15">
      <c r="A78" s="148">
        <v>43788</v>
      </c>
      <c r="B78" s="149">
        <v>101</v>
      </c>
      <c r="C78" s="150" t="s">
        <v>2749</v>
      </c>
      <c r="D78" s="150" t="s">
        <v>2750</v>
      </c>
      <c r="E78" s="146" t="s">
        <v>1082</v>
      </c>
      <c r="F78" s="150"/>
      <c r="G78" s="150" t="s">
        <v>2848</v>
      </c>
      <c r="H78" s="151"/>
      <c r="I78" s="151">
        <v>2217.5500000000002</v>
      </c>
      <c r="J78" s="151">
        <v>49313.32</v>
      </c>
    </row>
    <row r="79" spans="1:10" x14ac:dyDescent="0.15">
      <c r="A79" s="148"/>
      <c r="B79" s="149"/>
      <c r="C79" s="150"/>
      <c r="D79" s="150"/>
      <c r="E79" s="150" t="s">
        <v>26</v>
      </c>
      <c r="F79" s="150"/>
      <c r="G79" s="150" t="s">
        <v>1073</v>
      </c>
      <c r="H79" s="151"/>
      <c r="I79" s="151">
        <v>22.18</v>
      </c>
      <c r="J79" s="151"/>
    </row>
    <row r="80" spans="1:10" x14ac:dyDescent="0.15">
      <c r="A80" s="148"/>
      <c r="B80" s="149"/>
      <c r="C80" s="150"/>
      <c r="D80" s="150"/>
      <c r="E80" s="150" t="s">
        <v>168</v>
      </c>
      <c r="F80" s="150"/>
      <c r="G80" s="150" t="s">
        <v>1057</v>
      </c>
      <c r="H80" s="151"/>
      <c r="I80" s="151">
        <v>2049</v>
      </c>
      <c r="J80" s="151"/>
    </row>
    <row r="81" spans="1:10" x14ac:dyDescent="0.15">
      <c r="A81" s="148"/>
      <c r="B81" s="149"/>
      <c r="C81" s="150"/>
      <c r="D81" s="150"/>
      <c r="E81" s="150" t="s">
        <v>133</v>
      </c>
      <c r="F81" s="150"/>
      <c r="G81" s="150" t="s">
        <v>1049</v>
      </c>
      <c r="H81" s="151"/>
      <c r="I81" s="151">
        <v>99.26</v>
      </c>
      <c r="J81" s="151"/>
    </row>
    <row r="82" spans="1:10" x14ac:dyDescent="0.15">
      <c r="A82" s="148"/>
      <c r="B82" s="149"/>
      <c r="C82" s="150"/>
      <c r="D82" s="150"/>
      <c r="E82" s="150" t="s">
        <v>2454</v>
      </c>
      <c r="F82" s="150"/>
      <c r="G82" s="150" t="s">
        <v>1134</v>
      </c>
      <c r="H82" s="151"/>
      <c r="I82" s="151">
        <v>356.67</v>
      </c>
      <c r="J82" s="151"/>
    </row>
    <row r="83" spans="1:10" x14ac:dyDescent="0.15">
      <c r="A83" s="148">
        <v>43788</v>
      </c>
      <c r="B83" s="149">
        <v>101</v>
      </c>
      <c r="C83" s="150" t="s">
        <v>2751</v>
      </c>
      <c r="D83" s="150" t="s">
        <v>2752</v>
      </c>
      <c r="E83" s="150" t="s">
        <v>2389</v>
      </c>
      <c r="F83" s="150" t="s">
        <v>20</v>
      </c>
      <c r="G83" s="150" t="s">
        <v>2340</v>
      </c>
      <c r="H83" s="151"/>
      <c r="I83" s="151">
        <v>389.98</v>
      </c>
      <c r="J83" s="151">
        <v>48923.34</v>
      </c>
    </row>
    <row r="84" spans="1:10" x14ac:dyDescent="0.15">
      <c r="A84" s="148">
        <v>43788</v>
      </c>
      <c r="B84" s="149">
        <v>101</v>
      </c>
      <c r="C84" s="150" t="s">
        <v>2753</v>
      </c>
      <c r="D84" s="150" t="s">
        <v>2754</v>
      </c>
      <c r="E84" s="150" t="s">
        <v>251</v>
      </c>
      <c r="F84" s="150" t="s">
        <v>20</v>
      </c>
      <c r="G84" s="150" t="s">
        <v>1052</v>
      </c>
      <c r="H84" s="151"/>
      <c r="I84" s="151">
        <v>398.55</v>
      </c>
      <c r="J84" s="151">
        <v>48524.79</v>
      </c>
    </row>
    <row r="85" spans="1:10" x14ac:dyDescent="0.15">
      <c r="A85" s="148">
        <v>43788</v>
      </c>
      <c r="B85" s="149">
        <v>101</v>
      </c>
      <c r="C85" s="150" t="s">
        <v>2755</v>
      </c>
      <c r="D85" s="150" t="s">
        <v>2756</v>
      </c>
      <c r="E85" s="150" t="s">
        <v>251</v>
      </c>
      <c r="F85" s="150" t="s">
        <v>20</v>
      </c>
      <c r="G85" s="150" t="s">
        <v>1052</v>
      </c>
      <c r="H85" s="151"/>
      <c r="I85" s="151">
        <v>1261.4000000000001</v>
      </c>
      <c r="J85" s="151">
        <v>47263.39</v>
      </c>
    </row>
    <row r="86" spans="1:10" x14ac:dyDescent="0.15">
      <c r="A86" s="148">
        <v>43788</v>
      </c>
      <c r="B86" s="149">
        <v>101</v>
      </c>
      <c r="C86" s="150" t="s">
        <v>2757</v>
      </c>
      <c r="D86" s="150" t="s">
        <v>2758</v>
      </c>
      <c r="E86" s="150" t="s">
        <v>322</v>
      </c>
      <c r="F86" s="150" t="s">
        <v>20</v>
      </c>
      <c r="G86" s="150" t="s">
        <v>1087</v>
      </c>
      <c r="H86" s="151"/>
      <c r="I86" s="151">
        <v>326.5</v>
      </c>
      <c r="J86" s="151">
        <v>46936.89</v>
      </c>
    </row>
    <row r="87" spans="1:10" x14ac:dyDescent="0.15">
      <c r="A87" s="148">
        <v>43788</v>
      </c>
      <c r="B87" s="149">
        <v>101</v>
      </c>
      <c r="C87" s="150" t="s">
        <v>2759</v>
      </c>
      <c r="D87" s="150" t="s">
        <v>2760</v>
      </c>
      <c r="E87" s="150" t="s">
        <v>469</v>
      </c>
      <c r="F87" s="150" t="s">
        <v>20</v>
      </c>
      <c r="G87" s="150" t="s">
        <v>1097</v>
      </c>
      <c r="H87" s="151"/>
      <c r="I87" s="151">
        <v>367.01</v>
      </c>
      <c r="J87" s="151">
        <v>46569.88</v>
      </c>
    </row>
    <row r="88" spans="1:10" x14ac:dyDescent="0.15">
      <c r="A88" s="148">
        <v>43788</v>
      </c>
      <c r="B88" s="149">
        <v>101</v>
      </c>
      <c r="C88" s="150" t="s">
        <v>2761</v>
      </c>
      <c r="D88" s="150" t="s">
        <v>2762</v>
      </c>
      <c r="E88" s="150" t="s">
        <v>227</v>
      </c>
      <c r="F88" s="150" t="s">
        <v>20</v>
      </c>
      <c r="G88" s="150" t="s">
        <v>1038</v>
      </c>
      <c r="H88" s="151"/>
      <c r="I88" s="151">
        <v>2750</v>
      </c>
      <c r="J88" s="151">
        <v>43819.88</v>
      </c>
    </row>
    <row r="89" spans="1:10" x14ac:dyDescent="0.15">
      <c r="A89" s="148">
        <v>43788</v>
      </c>
      <c r="B89" s="149">
        <v>101</v>
      </c>
      <c r="C89" s="150" t="s">
        <v>2763</v>
      </c>
      <c r="D89" s="150" t="s">
        <v>2764</v>
      </c>
      <c r="E89" s="150" t="s">
        <v>69</v>
      </c>
      <c r="F89" s="150" t="s">
        <v>20</v>
      </c>
      <c r="G89" s="150" t="s">
        <v>1038</v>
      </c>
      <c r="H89" s="151"/>
      <c r="I89" s="151">
        <v>200</v>
      </c>
      <c r="J89" s="151">
        <v>43619.88</v>
      </c>
    </row>
    <row r="90" spans="1:10" x14ac:dyDescent="0.15">
      <c r="A90" s="148">
        <v>43788</v>
      </c>
      <c r="B90" s="149">
        <v>101</v>
      </c>
      <c r="C90" s="150" t="s">
        <v>2765</v>
      </c>
      <c r="D90" s="150" t="s">
        <v>22</v>
      </c>
      <c r="E90" s="150" t="s">
        <v>2766</v>
      </c>
      <c r="F90" s="150" t="s">
        <v>20</v>
      </c>
      <c r="G90" s="150" t="s">
        <v>2605</v>
      </c>
      <c r="H90" s="151"/>
      <c r="I90" s="151">
        <v>28039.200000000001</v>
      </c>
      <c r="J90" s="151">
        <v>15580.68</v>
      </c>
    </row>
    <row r="91" spans="1:10" x14ac:dyDescent="0.15">
      <c r="A91" s="148">
        <v>43790</v>
      </c>
      <c r="B91" s="149">
        <v>101</v>
      </c>
      <c r="C91" s="150" t="s">
        <v>2767</v>
      </c>
      <c r="D91" s="150" t="s">
        <v>2768</v>
      </c>
      <c r="E91" s="150" t="s">
        <v>204</v>
      </c>
      <c r="F91" s="150" t="s">
        <v>20</v>
      </c>
      <c r="G91" s="150" t="s">
        <v>2305</v>
      </c>
      <c r="H91" s="151"/>
      <c r="I91" s="151">
        <v>6500</v>
      </c>
      <c r="J91" s="151">
        <v>9080.68</v>
      </c>
    </row>
    <row r="92" spans="1:10" x14ac:dyDescent="0.15">
      <c r="A92" s="148">
        <v>43790</v>
      </c>
      <c r="B92" s="149">
        <v>101</v>
      </c>
      <c r="C92" s="150" t="s">
        <v>2769</v>
      </c>
      <c r="D92" s="150" t="s">
        <v>2770</v>
      </c>
      <c r="E92" s="150" t="s">
        <v>122</v>
      </c>
      <c r="F92" s="150" t="s">
        <v>20</v>
      </c>
      <c r="G92" s="150" t="s">
        <v>1038</v>
      </c>
      <c r="H92" s="151"/>
      <c r="I92" s="151">
        <v>270</v>
      </c>
      <c r="J92" s="151">
        <v>8810.68</v>
      </c>
    </row>
    <row r="93" spans="1:10" x14ac:dyDescent="0.15">
      <c r="A93" s="148">
        <v>43790</v>
      </c>
      <c r="B93" s="149">
        <v>101</v>
      </c>
      <c r="C93" s="150" t="s">
        <v>2771</v>
      </c>
      <c r="D93" s="150" t="s">
        <v>2772</v>
      </c>
      <c r="E93" s="150" t="s">
        <v>69</v>
      </c>
      <c r="F93" s="150" t="s">
        <v>20</v>
      </c>
      <c r="G93" s="150" t="s">
        <v>1038</v>
      </c>
      <c r="H93" s="151"/>
      <c r="I93" s="151">
        <v>3000</v>
      </c>
      <c r="J93" s="151">
        <v>5810.68</v>
      </c>
    </row>
    <row r="94" spans="1:10" x14ac:dyDescent="0.15">
      <c r="A94" s="148">
        <v>43790</v>
      </c>
      <c r="B94" s="149">
        <v>101</v>
      </c>
      <c r="C94" s="150" t="s">
        <v>2773</v>
      </c>
      <c r="D94" s="150" t="s">
        <v>2774</v>
      </c>
      <c r="E94" s="150" t="s">
        <v>69</v>
      </c>
      <c r="F94" s="150" t="s">
        <v>20</v>
      </c>
      <c r="G94" s="150" t="s">
        <v>1038</v>
      </c>
      <c r="H94" s="151"/>
      <c r="I94" s="151">
        <v>240</v>
      </c>
      <c r="J94" s="151">
        <v>5570.68</v>
      </c>
    </row>
    <row r="95" spans="1:10" x14ac:dyDescent="0.15">
      <c r="A95" s="148">
        <v>43790</v>
      </c>
      <c r="B95" s="149">
        <v>101</v>
      </c>
      <c r="C95" s="150" t="s">
        <v>2775</v>
      </c>
      <c r="D95" s="150" t="s">
        <v>2776</v>
      </c>
      <c r="E95" s="150" t="s">
        <v>122</v>
      </c>
      <c r="F95" s="150" t="s">
        <v>20</v>
      </c>
      <c r="G95" s="150" t="s">
        <v>1038</v>
      </c>
      <c r="H95" s="151"/>
      <c r="I95" s="151">
        <v>90</v>
      </c>
      <c r="J95" s="151">
        <v>5480.68</v>
      </c>
    </row>
    <row r="96" spans="1:10" x14ac:dyDescent="0.15">
      <c r="A96" s="148">
        <v>43790</v>
      </c>
      <c r="B96" s="149">
        <v>101</v>
      </c>
      <c r="C96" s="150" t="s">
        <v>2777</v>
      </c>
      <c r="D96" s="150" t="s">
        <v>2778</v>
      </c>
      <c r="E96" s="150" t="s">
        <v>204</v>
      </c>
      <c r="F96" s="150"/>
      <c r="G96" s="150" t="s">
        <v>2305</v>
      </c>
      <c r="H96" s="151"/>
      <c r="I96" s="151">
        <v>530</v>
      </c>
      <c r="J96" s="151">
        <v>-1849.32</v>
      </c>
    </row>
    <row r="97" spans="1:10" x14ac:dyDescent="0.15">
      <c r="A97" s="148"/>
      <c r="B97" s="149"/>
      <c r="C97" s="150"/>
      <c r="D97" s="150"/>
      <c r="E97" s="150" t="s">
        <v>151</v>
      </c>
      <c r="F97" s="150"/>
      <c r="G97" s="150" t="s">
        <v>1061</v>
      </c>
      <c r="H97" s="151"/>
      <c r="I97" s="151">
        <v>6800</v>
      </c>
      <c r="J97" s="151"/>
    </row>
    <row r="98" spans="1:10" x14ac:dyDescent="0.15">
      <c r="A98" s="148">
        <v>43790</v>
      </c>
      <c r="B98" s="149">
        <v>101</v>
      </c>
      <c r="C98" s="150" t="s">
        <v>2779</v>
      </c>
      <c r="D98" s="150" t="s">
        <v>2780</v>
      </c>
      <c r="E98" s="150" t="s">
        <v>227</v>
      </c>
      <c r="F98" s="150" t="s">
        <v>20</v>
      </c>
      <c r="G98" s="150" t="s">
        <v>1038</v>
      </c>
      <c r="H98" s="151"/>
      <c r="I98" s="151">
        <v>3115</v>
      </c>
      <c r="J98" s="151">
        <v>-4964.32</v>
      </c>
    </row>
    <row r="99" spans="1:10" x14ac:dyDescent="0.15">
      <c r="A99" s="148">
        <v>43790</v>
      </c>
      <c r="B99" s="149">
        <v>101</v>
      </c>
      <c r="C99" s="150" t="s">
        <v>2781</v>
      </c>
      <c r="D99" s="150" t="s">
        <v>2782</v>
      </c>
      <c r="E99" s="150" t="s">
        <v>69</v>
      </c>
      <c r="F99" s="150" t="s">
        <v>20</v>
      </c>
      <c r="G99" s="150" t="s">
        <v>1038</v>
      </c>
      <c r="H99" s="151"/>
      <c r="I99" s="151">
        <v>105</v>
      </c>
      <c r="J99" s="151">
        <v>-5069.32</v>
      </c>
    </row>
    <row r="100" spans="1:10" x14ac:dyDescent="0.15">
      <c r="A100" s="148">
        <v>43790</v>
      </c>
      <c r="B100" s="149">
        <v>101</v>
      </c>
      <c r="C100" s="150" t="s">
        <v>2783</v>
      </c>
      <c r="D100" s="150" t="s">
        <v>2784</v>
      </c>
      <c r="E100" s="150" t="s">
        <v>188</v>
      </c>
      <c r="F100" s="150" t="s">
        <v>20</v>
      </c>
      <c r="G100" s="150" t="s">
        <v>1060</v>
      </c>
      <c r="H100" s="151"/>
      <c r="I100" s="151">
        <v>553.07000000000005</v>
      </c>
      <c r="J100" s="151">
        <v>-5622.39</v>
      </c>
    </row>
    <row r="101" spans="1:10" x14ac:dyDescent="0.15">
      <c r="A101" s="148">
        <v>43790</v>
      </c>
      <c r="B101" s="149">
        <v>101</v>
      </c>
      <c r="C101" s="150" t="s">
        <v>2785</v>
      </c>
      <c r="D101" s="150" t="s">
        <v>2786</v>
      </c>
      <c r="E101" s="150" t="s">
        <v>227</v>
      </c>
      <c r="F101" s="150" t="s">
        <v>20</v>
      </c>
      <c r="G101" s="150" t="s">
        <v>1038</v>
      </c>
      <c r="H101" s="151"/>
      <c r="I101" s="151">
        <v>7850</v>
      </c>
      <c r="J101" s="151">
        <v>-13472.39</v>
      </c>
    </row>
    <row r="102" spans="1:10" x14ac:dyDescent="0.15">
      <c r="A102" s="148">
        <v>43790</v>
      </c>
      <c r="B102" s="149">
        <v>101</v>
      </c>
      <c r="C102" s="150" t="s">
        <v>2787</v>
      </c>
      <c r="D102" s="150" t="s">
        <v>2788</v>
      </c>
      <c r="E102" s="150" t="s">
        <v>122</v>
      </c>
      <c r="F102" s="150" t="s">
        <v>20</v>
      </c>
      <c r="G102" s="150" t="s">
        <v>1038</v>
      </c>
      <c r="H102" s="151"/>
      <c r="I102" s="151">
        <v>360</v>
      </c>
      <c r="J102" s="151">
        <v>-13832.39</v>
      </c>
    </row>
    <row r="103" spans="1:10" x14ac:dyDescent="0.15">
      <c r="A103" s="148">
        <v>43790</v>
      </c>
      <c r="B103" s="149">
        <v>101</v>
      </c>
      <c r="C103" s="150" t="s">
        <v>2789</v>
      </c>
      <c r="D103" s="150" t="s">
        <v>2790</v>
      </c>
      <c r="E103" s="150" t="s">
        <v>122</v>
      </c>
      <c r="F103" s="150" t="s">
        <v>20</v>
      </c>
      <c r="G103" s="150" t="s">
        <v>1038</v>
      </c>
      <c r="H103" s="151"/>
      <c r="I103" s="151">
        <v>90</v>
      </c>
      <c r="J103" s="151">
        <v>-13922.39</v>
      </c>
    </row>
    <row r="104" spans="1:10" x14ac:dyDescent="0.15">
      <c r="A104" s="148">
        <v>43790</v>
      </c>
      <c r="B104" s="149">
        <v>101</v>
      </c>
      <c r="C104" s="150" t="s">
        <v>2791</v>
      </c>
      <c r="D104" s="150" t="s">
        <v>2792</v>
      </c>
      <c r="E104" s="150" t="s">
        <v>227</v>
      </c>
      <c r="F104" s="150" t="s">
        <v>20</v>
      </c>
      <c r="G104" s="150" t="s">
        <v>1038</v>
      </c>
      <c r="H104" s="151"/>
      <c r="I104" s="151">
        <v>17847.5</v>
      </c>
      <c r="J104" s="151">
        <v>-31769.89</v>
      </c>
    </row>
    <row r="105" spans="1:10" x14ac:dyDescent="0.15">
      <c r="A105" s="148">
        <v>43790</v>
      </c>
      <c r="B105" s="149">
        <v>101</v>
      </c>
      <c r="C105" s="150" t="s">
        <v>2793</v>
      </c>
      <c r="D105" s="150" t="s">
        <v>22</v>
      </c>
      <c r="E105" s="150" t="s">
        <v>2682</v>
      </c>
      <c r="F105" s="150" t="s">
        <v>20</v>
      </c>
      <c r="G105" s="150" t="s">
        <v>2605</v>
      </c>
      <c r="H105" s="151"/>
      <c r="I105" s="151">
        <v>17659.169999999998</v>
      </c>
      <c r="J105" s="151">
        <v>-49429.06</v>
      </c>
    </row>
    <row r="106" spans="1:10" x14ac:dyDescent="0.15">
      <c r="A106" s="148">
        <v>43795</v>
      </c>
      <c r="B106" s="149">
        <v>101</v>
      </c>
      <c r="C106" s="150" t="s">
        <v>2794</v>
      </c>
      <c r="D106" s="150" t="s">
        <v>2795</v>
      </c>
      <c r="E106" s="150" t="s">
        <v>69</v>
      </c>
      <c r="F106" s="150" t="s">
        <v>20</v>
      </c>
      <c r="G106" s="150" t="s">
        <v>1038</v>
      </c>
      <c r="H106" s="151"/>
      <c r="I106" s="151">
        <v>1900</v>
      </c>
      <c r="J106" s="151">
        <v>-51329.06</v>
      </c>
    </row>
    <row r="107" spans="1:10" x14ac:dyDescent="0.15">
      <c r="A107" s="148">
        <v>43795</v>
      </c>
      <c r="B107" s="149">
        <v>101</v>
      </c>
      <c r="C107" s="150" t="s">
        <v>2796</v>
      </c>
      <c r="D107" s="150" t="s">
        <v>2797</v>
      </c>
      <c r="E107" s="150" t="s">
        <v>227</v>
      </c>
      <c r="F107" s="150" t="s">
        <v>20</v>
      </c>
      <c r="G107" s="150" t="s">
        <v>1038</v>
      </c>
      <c r="H107" s="151"/>
      <c r="I107" s="151">
        <v>1440</v>
      </c>
      <c r="J107" s="151">
        <v>-52769.06</v>
      </c>
    </row>
    <row r="108" spans="1:10" x14ac:dyDescent="0.15">
      <c r="A108" s="148">
        <v>43795</v>
      </c>
      <c r="B108" s="149">
        <v>101</v>
      </c>
      <c r="C108" s="150" t="s">
        <v>2798</v>
      </c>
      <c r="D108" s="150" t="s">
        <v>2799</v>
      </c>
      <c r="E108" s="150" t="s">
        <v>2454</v>
      </c>
      <c r="F108" s="150" t="s">
        <v>20</v>
      </c>
      <c r="G108" s="150" t="s">
        <v>1134</v>
      </c>
      <c r="H108" s="151"/>
      <c r="I108" s="151">
        <v>3050.91</v>
      </c>
      <c r="J108" s="151">
        <v>-76481.67</v>
      </c>
    </row>
    <row r="109" spans="1:10" s="160" customFormat="1" x14ac:dyDescent="0.15">
      <c r="A109" s="133"/>
      <c r="B109" s="158"/>
      <c r="C109" s="132"/>
      <c r="D109" s="132"/>
      <c r="E109" s="132" t="s">
        <v>2850</v>
      </c>
      <c r="F109" s="132"/>
      <c r="G109" s="132" t="s">
        <v>1134</v>
      </c>
      <c r="H109" s="159"/>
      <c r="I109" s="159">
        <v>1386.45</v>
      </c>
      <c r="J109" s="159"/>
    </row>
    <row r="110" spans="1:10" s="160" customFormat="1" x14ac:dyDescent="0.15">
      <c r="A110" s="133"/>
      <c r="B110" s="158"/>
      <c r="C110" s="132"/>
      <c r="D110" s="132"/>
      <c r="E110" s="132" t="s">
        <v>2851</v>
      </c>
      <c r="F110" s="132"/>
      <c r="G110" s="132" t="s">
        <v>1134</v>
      </c>
      <c r="H110" s="159"/>
      <c r="I110" s="159">
        <v>81.48</v>
      </c>
      <c r="J110" s="159"/>
    </row>
    <row r="111" spans="1:10" s="160" customFormat="1" x14ac:dyDescent="0.15">
      <c r="A111" s="133"/>
      <c r="B111" s="158"/>
      <c r="C111" s="132"/>
      <c r="D111" s="132"/>
      <c r="E111" s="132" t="s">
        <v>2852</v>
      </c>
      <c r="F111" s="132"/>
      <c r="G111" s="132" t="s">
        <v>2311</v>
      </c>
      <c r="H111" s="159"/>
      <c r="I111" s="159">
        <v>19193.77</v>
      </c>
      <c r="J111" s="159"/>
    </row>
    <row r="112" spans="1:10" x14ac:dyDescent="0.15">
      <c r="A112" s="148">
        <v>43795</v>
      </c>
      <c r="B112" s="149">
        <v>101</v>
      </c>
      <c r="C112" s="150" t="s">
        <v>2800</v>
      </c>
      <c r="D112" s="150" t="s">
        <v>2801</v>
      </c>
      <c r="E112" s="150" t="s">
        <v>1723</v>
      </c>
      <c r="F112" s="150" t="s">
        <v>20</v>
      </c>
      <c r="G112" s="150" t="s">
        <v>1034</v>
      </c>
      <c r="H112" s="151"/>
      <c r="I112" s="151">
        <v>1200</v>
      </c>
      <c r="J112" s="151">
        <v>-77681.67</v>
      </c>
    </row>
    <row r="113" spans="1:10" x14ac:dyDescent="0.15">
      <c r="A113" s="148">
        <v>43795</v>
      </c>
      <c r="B113" s="149">
        <v>101</v>
      </c>
      <c r="C113" s="150" t="s">
        <v>2802</v>
      </c>
      <c r="D113" s="150" t="s">
        <v>2803</v>
      </c>
      <c r="E113" s="150" t="s">
        <v>227</v>
      </c>
      <c r="F113" s="150" t="s">
        <v>20</v>
      </c>
      <c r="G113" s="150" t="s">
        <v>1038</v>
      </c>
      <c r="H113" s="151"/>
      <c r="I113" s="151">
        <v>910</v>
      </c>
      <c r="J113" s="151">
        <v>-78591.67</v>
      </c>
    </row>
    <row r="114" spans="1:10" x14ac:dyDescent="0.15">
      <c r="A114" s="148">
        <v>43795</v>
      </c>
      <c r="B114" s="149">
        <v>101</v>
      </c>
      <c r="C114" s="150" t="s">
        <v>2804</v>
      </c>
      <c r="D114" s="150" t="s">
        <v>2805</v>
      </c>
      <c r="E114" s="150" t="s">
        <v>2494</v>
      </c>
      <c r="F114" s="150" t="s">
        <v>20</v>
      </c>
      <c r="G114" s="150" t="s">
        <v>2607</v>
      </c>
      <c r="H114" s="151"/>
      <c r="I114" s="151">
        <v>243.8</v>
      </c>
      <c r="J114" s="151">
        <v>-78835.47</v>
      </c>
    </row>
    <row r="115" spans="1:10" x14ac:dyDescent="0.15">
      <c r="A115" s="148">
        <v>43795</v>
      </c>
      <c r="B115" s="149">
        <v>101</v>
      </c>
      <c r="C115" s="150" t="s">
        <v>2806</v>
      </c>
      <c r="D115" s="150" t="s">
        <v>2807</v>
      </c>
      <c r="E115" s="150" t="s">
        <v>315</v>
      </c>
      <c r="F115" s="150" t="s">
        <v>20</v>
      </c>
      <c r="G115" s="150" t="s">
        <v>1052</v>
      </c>
      <c r="H115" s="151"/>
      <c r="I115" s="151">
        <v>165.75</v>
      </c>
      <c r="J115" s="151">
        <v>-79001.22</v>
      </c>
    </row>
    <row r="116" spans="1:10" x14ac:dyDescent="0.15">
      <c r="A116" s="148">
        <v>43795</v>
      </c>
      <c r="B116" s="149">
        <v>101</v>
      </c>
      <c r="C116" s="150" t="s">
        <v>2808</v>
      </c>
      <c r="D116" s="150" t="s">
        <v>2809</v>
      </c>
      <c r="E116" s="150" t="s">
        <v>251</v>
      </c>
      <c r="F116" s="150" t="s">
        <v>20</v>
      </c>
      <c r="G116" s="150" t="s">
        <v>1052</v>
      </c>
      <c r="H116" s="151"/>
      <c r="I116" s="151">
        <v>240.3</v>
      </c>
      <c r="J116" s="151">
        <v>-79241.52</v>
      </c>
    </row>
    <row r="117" spans="1:10" x14ac:dyDescent="0.15">
      <c r="A117" s="148">
        <v>43795</v>
      </c>
      <c r="B117" s="149">
        <v>101</v>
      </c>
      <c r="C117" s="150" t="s">
        <v>2810</v>
      </c>
      <c r="D117" s="150" t="s">
        <v>2811</v>
      </c>
      <c r="E117" s="150" t="s">
        <v>551</v>
      </c>
      <c r="F117" s="150" t="s">
        <v>20</v>
      </c>
      <c r="G117" s="150" t="s">
        <v>1052</v>
      </c>
      <c r="H117" s="151"/>
      <c r="I117" s="151">
        <v>398.55</v>
      </c>
      <c r="J117" s="151">
        <v>-79640.070000000007</v>
      </c>
    </row>
    <row r="118" spans="1:10" x14ac:dyDescent="0.15">
      <c r="A118" s="148">
        <v>43795</v>
      </c>
      <c r="B118" s="149">
        <v>101</v>
      </c>
      <c r="C118" s="150" t="s">
        <v>2812</v>
      </c>
      <c r="D118" s="150" t="s">
        <v>2813</v>
      </c>
      <c r="E118" s="150" t="s">
        <v>173</v>
      </c>
      <c r="F118" s="150" t="s">
        <v>20</v>
      </c>
      <c r="G118" s="150" t="s">
        <v>1065</v>
      </c>
      <c r="H118" s="151"/>
      <c r="I118" s="151">
        <v>8255.2800000000007</v>
      </c>
      <c r="J118" s="151">
        <v>-87895.35</v>
      </c>
    </row>
    <row r="119" spans="1:10" x14ac:dyDescent="0.15">
      <c r="A119" s="148">
        <v>43795</v>
      </c>
      <c r="B119" s="149">
        <v>101</v>
      </c>
      <c r="C119" s="150" t="s">
        <v>2814</v>
      </c>
      <c r="D119" s="150" t="s">
        <v>2815</v>
      </c>
      <c r="E119" s="150" t="s">
        <v>2846</v>
      </c>
      <c r="F119" s="150"/>
      <c r="G119" s="150" t="s">
        <v>1034</v>
      </c>
      <c r="H119" s="151"/>
      <c r="I119" s="151">
        <v>12720</v>
      </c>
      <c r="J119" s="151">
        <v>-103795.35</v>
      </c>
    </row>
    <row r="120" spans="1:10" x14ac:dyDescent="0.15">
      <c r="A120" s="148"/>
      <c r="B120" s="149"/>
      <c r="C120" s="150"/>
      <c r="D120" s="150"/>
      <c r="E120" s="150" t="s">
        <v>2494</v>
      </c>
      <c r="F120" s="150"/>
      <c r="G120" s="150" t="s">
        <v>2607</v>
      </c>
      <c r="H120" s="151"/>
      <c r="I120" s="151">
        <v>3180</v>
      </c>
      <c r="J120" s="151"/>
    </row>
    <row r="121" spans="1:10" x14ac:dyDescent="0.15">
      <c r="A121" s="148">
        <v>43796</v>
      </c>
      <c r="B121" s="149">
        <v>101</v>
      </c>
      <c r="C121" s="150" t="s">
        <v>2816</v>
      </c>
      <c r="D121" s="150" t="s">
        <v>2817</v>
      </c>
      <c r="E121" s="150" t="s">
        <v>151</v>
      </c>
      <c r="F121" s="150" t="s">
        <v>20</v>
      </c>
      <c r="G121" s="150" t="s">
        <v>1061</v>
      </c>
      <c r="H121" s="151"/>
      <c r="I121" s="151">
        <v>44000</v>
      </c>
      <c r="J121" s="151">
        <v>-147795.35</v>
      </c>
    </row>
    <row r="122" spans="1:10" x14ac:dyDescent="0.15">
      <c r="A122" s="148">
        <v>43798</v>
      </c>
      <c r="B122" s="149">
        <v>106</v>
      </c>
      <c r="C122" s="150" t="s">
        <v>2818</v>
      </c>
      <c r="D122" s="150" t="s">
        <v>20</v>
      </c>
      <c r="E122" s="150" t="s">
        <v>2819</v>
      </c>
      <c r="F122" s="150" t="s">
        <v>2820</v>
      </c>
      <c r="G122" s="150" t="s">
        <v>2849</v>
      </c>
      <c r="H122" s="151">
        <v>1000000</v>
      </c>
      <c r="I122" s="151"/>
      <c r="J122" s="151">
        <v>852204.65</v>
      </c>
    </row>
    <row r="123" spans="1:10" x14ac:dyDescent="0.15">
      <c r="A123" s="148">
        <v>43799</v>
      </c>
      <c r="B123" s="149">
        <v>101</v>
      </c>
      <c r="C123" s="150" t="s">
        <v>2821</v>
      </c>
      <c r="D123" s="150" t="s">
        <v>2822</v>
      </c>
      <c r="E123" s="150" t="s">
        <v>210</v>
      </c>
      <c r="F123" s="150" t="s">
        <v>20</v>
      </c>
      <c r="G123" s="150" t="s">
        <v>2333</v>
      </c>
      <c r="H123" s="151"/>
      <c r="I123" s="151">
        <v>2800</v>
      </c>
      <c r="J123" s="151">
        <v>849404.65</v>
      </c>
    </row>
    <row r="124" spans="1:10" x14ac:dyDescent="0.15">
      <c r="A124" s="148">
        <v>43799</v>
      </c>
      <c r="B124" s="149">
        <v>101</v>
      </c>
      <c r="C124" s="150" t="s">
        <v>2823</v>
      </c>
      <c r="D124" s="150" t="s">
        <v>2824</v>
      </c>
      <c r="E124" s="150" t="s">
        <v>173</v>
      </c>
      <c r="F124" s="150" t="s">
        <v>20</v>
      </c>
      <c r="G124" s="150" t="s">
        <v>1065</v>
      </c>
      <c r="H124" s="151"/>
      <c r="I124" s="151">
        <v>850</v>
      </c>
      <c r="J124" s="151">
        <v>848554.65</v>
      </c>
    </row>
    <row r="125" spans="1:10" x14ac:dyDescent="0.15">
      <c r="A125" s="148">
        <v>43799</v>
      </c>
      <c r="B125" s="149">
        <v>101</v>
      </c>
      <c r="C125" s="150" t="s">
        <v>2825</v>
      </c>
      <c r="D125" s="150" t="s">
        <v>2826</v>
      </c>
      <c r="E125" s="150" t="s">
        <v>1314</v>
      </c>
      <c r="F125" s="150" t="s">
        <v>20</v>
      </c>
      <c r="G125" s="150" t="s">
        <v>2608</v>
      </c>
      <c r="H125" s="151"/>
      <c r="I125" s="151">
        <v>350</v>
      </c>
      <c r="J125" s="151">
        <v>848204.65</v>
      </c>
    </row>
    <row r="126" spans="1:10" x14ac:dyDescent="0.15">
      <c r="A126" s="148">
        <v>43799</v>
      </c>
      <c r="B126" s="149">
        <v>101</v>
      </c>
      <c r="C126" s="150" t="s">
        <v>2827</v>
      </c>
      <c r="D126" s="150" t="s">
        <v>2828</v>
      </c>
      <c r="E126" s="150" t="s">
        <v>151</v>
      </c>
      <c r="F126" s="150" t="s">
        <v>20</v>
      </c>
      <c r="G126" s="150" t="s">
        <v>1061</v>
      </c>
      <c r="H126" s="151"/>
      <c r="I126" s="151">
        <v>1500</v>
      </c>
      <c r="J126" s="151">
        <v>846704.65</v>
      </c>
    </row>
    <row r="127" spans="1:10" x14ac:dyDescent="0.15">
      <c r="A127" s="148">
        <v>43799</v>
      </c>
      <c r="B127" s="149">
        <v>105</v>
      </c>
      <c r="C127" s="150" t="s">
        <v>2829</v>
      </c>
      <c r="D127" s="150" t="s">
        <v>264</v>
      </c>
      <c r="E127" s="150" t="s">
        <v>2830</v>
      </c>
      <c r="F127" s="150" t="s">
        <v>20</v>
      </c>
      <c r="G127" s="150" t="s">
        <v>1070</v>
      </c>
      <c r="H127" s="151"/>
      <c r="I127" s="151">
        <v>79012.149999999994</v>
      </c>
      <c r="J127" s="151">
        <v>765640.07</v>
      </c>
    </row>
    <row r="128" spans="1:10" x14ac:dyDescent="0.15">
      <c r="A128" s="148"/>
      <c r="B128" s="149"/>
      <c r="C128" s="150"/>
      <c r="D128" s="150"/>
      <c r="E128" s="150" t="s">
        <v>1053</v>
      </c>
      <c r="F128" s="150"/>
      <c r="G128" s="150" t="s">
        <v>1053</v>
      </c>
      <c r="H128" s="151"/>
      <c r="I128" s="151">
        <v>1100</v>
      </c>
      <c r="J128" s="151"/>
    </row>
    <row r="129" spans="1:10" x14ac:dyDescent="0.15">
      <c r="A129" s="148"/>
      <c r="B129" s="149"/>
      <c r="C129" s="150"/>
      <c r="D129" s="150"/>
      <c r="E129" s="150" t="s">
        <v>1054</v>
      </c>
      <c r="F129" s="150"/>
      <c r="G129" s="150" t="s">
        <v>1072</v>
      </c>
      <c r="H129" s="151"/>
      <c r="I129" s="151">
        <v>180</v>
      </c>
      <c r="J129" s="151"/>
    </row>
    <row r="130" spans="1:10" x14ac:dyDescent="0.15">
      <c r="A130" s="148"/>
      <c r="B130" s="149"/>
      <c r="C130" s="150"/>
      <c r="D130" s="150"/>
      <c r="E130" s="150" t="s">
        <v>133</v>
      </c>
      <c r="F130" s="150"/>
      <c r="G130" s="150" t="s">
        <v>1049</v>
      </c>
      <c r="H130" s="151"/>
      <c r="I130" s="151">
        <v>720.23</v>
      </c>
      <c r="J130" s="151"/>
    </row>
    <row r="131" spans="1:10" x14ac:dyDescent="0.15">
      <c r="A131" s="148"/>
      <c r="B131" s="149"/>
      <c r="C131" s="150"/>
      <c r="D131" s="150"/>
      <c r="E131" s="150" t="s">
        <v>1052</v>
      </c>
      <c r="F131" s="150"/>
      <c r="G131" s="150" t="s">
        <v>1052</v>
      </c>
      <c r="H131" s="151"/>
      <c r="I131" s="151">
        <v>50</v>
      </c>
      <c r="J131" s="151"/>
    </row>
    <row r="132" spans="1:10" x14ac:dyDescent="0.15">
      <c r="A132" s="148"/>
      <c r="B132" s="149"/>
      <c r="C132" s="150"/>
      <c r="D132" s="150"/>
      <c r="E132" s="150" t="s">
        <v>26</v>
      </c>
      <c r="F132" s="150"/>
      <c r="G132" s="150" t="s">
        <v>1073</v>
      </c>
      <c r="H132" s="151"/>
      <c r="I132" s="151">
        <v>2.2000000000000002</v>
      </c>
      <c r="J132" s="151"/>
    </row>
    <row r="133" spans="1:10" x14ac:dyDescent="0.15">
      <c r="A133" s="148">
        <v>43799</v>
      </c>
      <c r="B133" s="149">
        <v>105</v>
      </c>
      <c r="C133" s="150" t="s">
        <v>2831</v>
      </c>
      <c r="D133" s="150" t="s">
        <v>2832</v>
      </c>
      <c r="E133" s="150" t="s">
        <v>2833</v>
      </c>
      <c r="F133" s="150" t="s">
        <v>20</v>
      </c>
      <c r="G133" s="150" t="s">
        <v>1103</v>
      </c>
      <c r="H133" s="151"/>
      <c r="I133" s="151">
        <v>20999</v>
      </c>
      <c r="J133" s="151">
        <v>744641.07</v>
      </c>
    </row>
    <row r="134" spans="1:10" x14ac:dyDescent="0.15">
      <c r="A134" s="148">
        <v>43799</v>
      </c>
      <c r="B134" s="149">
        <v>105</v>
      </c>
      <c r="C134" s="150" t="s">
        <v>2834</v>
      </c>
      <c r="D134" s="150" t="s">
        <v>2835</v>
      </c>
      <c r="E134" s="150" t="s">
        <v>2836</v>
      </c>
      <c r="F134" s="150" t="s">
        <v>20</v>
      </c>
      <c r="G134" s="150" t="s">
        <v>1055</v>
      </c>
      <c r="H134" s="151"/>
      <c r="I134" s="151">
        <v>1466.8</v>
      </c>
      <c r="J134" s="151">
        <v>743174.27</v>
      </c>
    </row>
    <row r="135" spans="1:10" x14ac:dyDescent="0.15">
      <c r="A135" s="148">
        <v>43799</v>
      </c>
      <c r="B135" s="149">
        <v>105</v>
      </c>
      <c r="C135" s="150" t="s">
        <v>2837</v>
      </c>
      <c r="D135" s="150" t="s">
        <v>2838</v>
      </c>
      <c r="E135" s="150" t="s">
        <v>2839</v>
      </c>
      <c r="F135" s="150" t="s">
        <v>20</v>
      </c>
      <c r="G135" s="150" t="s">
        <v>1104</v>
      </c>
      <c r="H135" s="151"/>
      <c r="I135" s="151">
        <v>248.4</v>
      </c>
      <c r="J135" s="151">
        <v>742925.87</v>
      </c>
    </row>
    <row r="136" spans="1:10" x14ac:dyDescent="0.15">
      <c r="A136" s="148">
        <v>43799</v>
      </c>
      <c r="B136" s="149">
        <v>105</v>
      </c>
      <c r="C136" s="150" t="s">
        <v>2840</v>
      </c>
      <c r="D136" s="150" t="s">
        <v>2841</v>
      </c>
      <c r="E136" s="150" t="s">
        <v>2842</v>
      </c>
      <c r="F136" s="150" t="s">
        <v>20</v>
      </c>
      <c r="G136" s="150" t="s">
        <v>1077</v>
      </c>
      <c r="H136" s="151"/>
      <c r="I136" s="151">
        <v>4849.1499999999996</v>
      </c>
      <c r="J136" s="151">
        <v>738076.72</v>
      </c>
    </row>
    <row r="137" spans="1:10" x14ac:dyDescent="0.15">
      <c r="A137" s="152">
        <v>43799</v>
      </c>
      <c r="B137" s="154">
        <v>106</v>
      </c>
      <c r="C137" s="155" t="s">
        <v>2843</v>
      </c>
      <c r="D137" s="155" t="s">
        <v>20</v>
      </c>
      <c r="E137" s="155" t="s">
        <v>2844</v>
      </c>
      <c r="F137" s="155" t="s">
        <v>20</v>
      </c>
      <c r="G137" s="155" t="s">
        <v>1073</v>
      </c>
      <c r="H137" s="157"/>
      <c r="I137" s="157">
        <v>11.9</v>
      </c>
      <c r="J137" s="157">
        <v>738064.82</v>
      </c>
    </row>
    <row r="138" spans="1:10" ht="12" thickBot="1" x14ac:dyDescent="0.2">
      <c r="A138" s="153"/>
      <c r="B138" s="146"/>
      <c r="C138" s="146"/>
      <c r="D138" s="146"/>
      <c r="E138" s="146"/>
      <c r="F138" s="146"/>
      <c r="G138" s="146"/>
      <c r="H138" s="156">
        <v>1002000</v>
      </c>
      <c r="I138" s="156">
        <v>850161.13000000024</v>
      </c>
      <c r="J138" s="146"/>
    </row>
    <row r="139" spans="1:10" ht="12" thickTop="1" x14ac:dyDescent="0.15">
      <c r="A139" s="146"/>
      <c r="B139" s="146"/>
      <c r="C139" s="146"/>
      <c r="D139" s="146"/>
      <c r="E139" s="146"/>
      <c r="F139" s="146"/>
      <c r="G139" s="146"/>
      <c r="H139" s="146"/>
      <c r="J139" s="146"/>
    </row>
    <row r="140" spans="1:10" x14ac:dyDescent="0.15">
      <c r="H140" s="37">
        <f>SUBTOTAL(9,H6:H137)</f>
        <v>1002000</v>
      </c>
      <c r="I140" s="37">
        <f>SUBTOTAL(9,I6:I137)</f>
        <v>850161.13000000035</v>
      </c>
    </row>
  </sheetData>
  <autoFilter ref="A4:J138" xr:uid="{F275D6A4-E36E-4C0C-8DB7-2ADD3C7A81CB}"/>
  <mergeCells count="3">
    <mergeCell ref="A1:J1"/>
    <mergeCell ref="A2:J2"/>
    <mergeCell ref="A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F1D3F-7A1B-41D9-B57D-A614BBA074C4}">
  <dimension ref="A1:N249"/>
  <sheetViews>
    <sheetView tabSelected="1" topLeftCell="F1" workbookViewId="0">
      <selection activeCell="I213" sqref="I213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875" bestFit="1" customWidth="1"/>
    <col min="5" max="5" width="38.75" bestFit="1" customWidth="1"/>
    <col min="6" max="6" width="39.75" bestFit="1" customWidth="1"/>
    <col min="7" max="7" width="12.875" style="161" customWidth="1"/>
    <col min="8" max="9" width="12.625" bestFit="1" customWidth="1"/>
    <col min="10" max="10" width="11.375" bestFit="1" customWidth="1"/>
    <col min="12" max="12" width="11.125" bestFit="1" customWidth="1"/>
  </cols>
  <sheetData>
    <row r="1" spans="1:14" ht="15" x14ac:dyDescent="0.15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L1" s="187"/>
    </row>
    <row r="2" spans="1:14" ht="12.75" x14ac:dyDescent="0.15">
      <c r="A2" s="181" t="s">
        <v>2853</v>
      </c>
      <c r="B2" s="181"/>
      <c r="C2" s="181"/>
      <c r="D2" s="181"/>
      <c r="E2" s="181"/>
      <c r="F2" s="181"/>
      <c r="G2" s="181"/>
      <c r="H2" s="181"/>
      <c r="I2" s="181"/>
      <c r="J2" s="181"/>
      <c r="L2" s="188"/>
    </row>
    <row r="3" spans="1:14" ht="12.75" x14ac:dyDescent="0.15">
      <c r="A3" s="182" t="s">
        <v>2</v>
      </c>
      <c r="B3" s="182"/>
      <c r="C3" s="182"/>
      <c r="D3" s="182"/>
      <c r="E3" s="182"/>
      <c r="F3" s="182"/>
      <c r="G3" s="182"/>
      <c r="H3" s="182"/>
      <c r="I3" s="182"/>
      <c r="J3" s="182"/>
      <c r="L3" s="189"/>
    </row>
    <row r="4" spans="1:14" ht="12" thickBot="1" x14ac:dyDescent="0.2">
      <c r="A4" s="162" t="s">
        <v>3</v>
      </c>
      <c r="B4" s="162" t="s">
        <v>4</v>
      </c>
      <c r="C4" s="162" t="s">
        <v>5</v>
      </c>
      <c r="D4" s="162" t="s">
        <v>6</v>
      </c>
      <c r="E4" s="162" t="s">
        <v>7</v>
      </c>
      <c r="F4" s="162" t="s">
        <v>8</v>
      </c>
      <c r="G4" s="162"/>
      <c r="H4" s="162" t="s">
        <v>9</v>
      </c>
      <c r="I4" s="162" t="s">
        <v>10</v>
      </c>
      <c r="J4" s="162" t="s">
        <v>11</v>
      </c>
      <c r="L4" s="190" t="s">
        <v>10</v>
      </c>
    </row>
    <row r="5" spans="1:14" ht="12" thickTop="1" x14ac:dyDescent="0.15">
      <c r="A5" s="163"/>
      <c r="B5" s="164"/>
      <c r="C5" s="165"/>
      <c r="D5" s="165"/>
      <c r="E5" s="165" t="s">
        <v>12</v>
      </c>
      <c r="F5" s="165"/>
      <c r="G5" s="165"/>
      <c r="H5" s="166"/>
      <c r="I5" s="166"/>
      <c r="J5" s="166">
        <v>738064.82</v>
      </c>
      <c r="L5" s="191"/>
    </row>
    <row r="6" spans="1:14" x14ac:dyDescent="0.15">
      <c r="A6" s="163">
        <v>43801</v>
      </c>
      <c r="B6" s="164">
        <v>111</v>
      </c>
      <c r="C6" s="165" t="s">
        <v>2854</v>
      </c>
      <c r="D6" s="165" t="s">
        <v>2855</v>
      </c>
      <c r="E6" s="165" t="s">
        <v>16</v>
      </c>
      <c r="F6" s="165" t="s">
        <v>20</v>
      </c>
      <c r="G6" s="165" t="s">
        <v>1029</v>
      </c>
      <c r="H6" s="166"/>
      <c r="I6" s="166">
        <v>10064</v>
      </c>
      <c r="J6" s="166">
        <v>728000.82</v>
      </c>
      <c r="L6" s="191">
        <v>10064</v>
      </c>
      <c r="N6" t="b">
        <f>I6=L6</f>
        <v>1</v>
      </c>
    </row>
    <row r="7" spans="1:14" x14ac:dyDescent="0.15">
      <c r="A7" s="163">
        <v>43801</v>
      </c>
      <c r="B7" s="164">
        <v>111</v>
      </c>
      <c r="C7" s="165" t="s">
        <v>2856</v>
      </c>
      <c r="D7" s="165" t="s">
        <v>2857</v>
      </c>
      <c r="E7" s="165" t="s">
        <v>133</v>
      </c>
      <c r="F7" s="165" t="s">
        <v>20</v>
      </c>
      <c r="G7" s="165" t="s">
        <v>1049</v>
      </c>
      <c r="H7" s="166"/>
      <c r="I7" s="166">
        <v>250</v>
      </c>
      <c r="J7" s="166">
        <v>727750.82</v>
      </c>
      <c r="L7" s="191">
        <v>250</v>
      </c>
      <c r="N7" s="186" t="b">
        <f t="shared" ref="N7:N33" si="0">I7=L7</f>
        <v>1</v>
      </c>
    </row>
    <row r="8" spans="1:14" x14ac:dyDescent="0.15">
      <c r="A8" s="163">
        <v>43801</v>
      </c>
      <c r="B8" s="164">
        <v>111</v>
      </c>
      <c r="C8" s="165" t="s">
        <v>2858</v>
      </c>
      <c r="D8" s="165" t="s">
        <v>2859</v>
      </c>
      <c r="E8" s="165" t="s">
        <v>19</v>
      </c>
      <c r="F8" s="165" t="s">
        <v>20</v>
      </c>
      <c r="G8" s="165" t="s">
        <v>2600</v>
      </c>
      <c r="H8" s="166"/>
      <c r="I8" s="166">
        <v>132</v>
      </c>
      <c r="J8" s="166">
        <v>727618.82</v>
      </c>
      <c r="L8" s="191">
        <v>132</v>
      </c>
      <c r="N8" s="186" t="b">
        <f t="shared" si="0"/>
        <v>1</v>
      </c>
    </row>
    <row r="9" spans="1:14" x14ac:dyDescent="0.15">
      <c r="A9" s="163">
        <v>43801</v>
      </c>
      <c r="B9" s="164">
        <v>111</v>
      </c>
      <c r="C9" s="165" t="s">
        <v>2860</v>
      </c>
      <c r="D9" s="165" t="s">
        <v>2861</v>
      </c>
      <c r="E9" s="165" t="s">
        <v>227</v>
      </c>
      <c r="F9" s="165" t="s">
        <v>20</v>
      </c>
      <c r="G9" s="165" t="s">
        <v>1038</v>
      </c>
      <c r="H9" s="166"/>
      <c r="I9" s="166">
        <v>1800</v>
      </c>
      <c r="J9" s="166">
        <v>725818.82</v>
      </c>
      <c r="L9" s="191">
        <v>1800</v>
      </c>
      <c r="N9" s="186" t="b">
        <f t="shared" si="0"/>
        <v>1</v>
      </c>
    </row>
    <row r="10" spans="1:14" x14ac:dyDescent="0.15">
      <c r="A10" s="163">
        <v>43801</v>
      </c>
      <c r="B10" s="164">
        <v>111</v>
      </c>
      <c r="C10" s="165" t="s">
        <v>2862</v>
      </c>
      <c r="D10" s="165" t="s">
        <v>2863</v>
      </c>
      <c r="E10" s="165" t="s">
        <v>116</v>
      </c>
      <c r="F10" s="165"/>
      <c r="G10" s="165" t="s">
        <v>1038</v>
      </c>
      <c r="H10" s="166"/>
      <c r="I10" s="166">
        <v>1750</v>
      </c>
      <c r="J10" s="166">
        <v>723068.82</v>
      </c>
      <c r="L10" s="191"/>
      <c r="N10" s="186" t="b">
        <f t="shared" si="0"/>
        <v>0</v>
      </c>
    </row>
    <row r="11" spans="1:14" s="161" customFormat="1" x14ac:dyDescent="0.15">
      <c r="A11" s="163"/>
      <c r="B11" s="164"/>
      <c r="C11" s="165"/>
      <c r="D11" s="165"/>
      <c r="E11" s="165" t="s">
        <v>160</v>
      </c>
      <c r="F11" s="165"/>
      <c r="G11" s="165" t="s">
        <v>1063</v>
      </c>
      <c r="H11" s="166"/>
      <c r="I11" s="166">
        <v>1000</v>
      </c>
      <c r="J11" s="166"/>
      <c r="L11" s="191">
        <v>2750</v>
      </c>
      <c r="N11" s="186" t="b">
        <f t="shared" si="0"/>
        <v>0</v>
      </c>
    </row>
    <row r="12" spans="1:14" x14ac:dyDescent="0.15">
      <c r="A12" s="163">
        <v>43801</v>
      </c>
      <c r="B12" s="164">
        <v>111</v>
      </c>
      <c r="C12" s="165" t="s">
        <v>2864</v>
      </c>
      <c r="D12" s="165" t="s">
        <v>2865</v>
      </c>
      <c r="E12" s="165" t="s">
        <v>227</v>
      </c>
      <c r="F12" s="165" t="s">
        <v>20</v>
      </c>
      <c r="G12" s="165" t="s">
        <v>1038</v>
      </c>
      <c r="H12" s="166"/>
      <c r="I12" s="166">
        <v>3390</v>
      </c>
      <c r="J12" s="166">
        <v>719678.82</v>
      </c>
      <c r="L12" s="191">
        <v>3390</v>
      </c>
      <c r="N12" s="186" t="b">
        <f t="shared" si="0"/>
        <v>1</v>
      </c>
    </row>
    <row r="13" spans="1:14" x14ac:dyDescent="0.15">
      <c r="A13" s="163">
        <v>43801</v>
      </c>
      <c r="B13" s="164">
        <v>111</v>
      </c>
      <c r="C13" s="165" t="s">
        <v>2866</v>
      </c>
      <c r="D13" s="165" t="s">
        <v>2867</v>
      </c>
      <c r="E13" s="165" t="s">
        <v>204</v>
      </c>
      <c r="F13" s="165" t="s">
        <v>20</v>
      </c>
      <c r="G13" s="165" t="s">
        <v>2305</v>
      </c>
      <c r="H13" s="166"/>
      <c r="I13" s="166">
        <v>1460.97</v>
      </c>
      <c r="J13" s="166">
        <v>718217.85</v>
      </c>
      <c r="L13" s="191">
        <v>1460.97</v>
      </c>
      <c r="N13" s="186" t="b">
        <f t="shared" si="0"/>
        <v>1</v>
      </c>
    </row>
    <row r="14" spans="1:14" x14ac:dyDescent="0.15">
      <c r="A14" s="163">
        <v>43801</v>
      </c>
      <c r="B14" s="164">
        <v>111</v>
      </c>
      <c r="C14" s="165" t="s">
        <v>2868</v>
      </c>
      <c r="D14" s="165" t="s">
        <v>2869</v>
      </c>
      <c r="E14" s="165" t="s">
        <v>237</v>
      </c>
      <c r="F14" s="165" t="s">
        <v>20</v>
      </c>
      <c r="G14" s="165" t="s">
        <v>1039</v>
      </c>
      <c r="H14" s="166"/>
      <c r="I14" s="166">
        <v>1080</v>
      </c>
      <c r="J14" s="166">
        <v>717137.85</v>
      </c>
      <c r="L14" s="191">
        <v>1080</v>
      </c>
      <c r="N14" s="186" t="b">
        <f t="shared" si="0"/>
        <v>1</v>
      </c>
    </row>
    <row r="15" spans="1:14" x14ac:dyDescent="0.15">
      <c r="A15" s="163">
        <v>43801</v>
      </c>
      <c r="B15" s="164">
        <v>111</v>
      </c>
      <c r="C15" s="165" t="s">
        <v>2870</v>
      </c>
      <c r="D15" s="165" t="s">
        <v>2871</v>
      </c>
      <c r="E15" s="165" t="s">
        <v>227</v>
      </c>
      <c r="F15" s="165" t="s">
        <v>20</v>
      </c>
      <c r="G15" s="165" t="s">
        <v>1038</v>
      </c>
      <c r="H15" s="166"/>
      <c r="I15" s="166">
        <v>2500</v>
      </c>
      <c r="J15" s="166">
        <v>714637.85</v>
      </c>
      <c r="L15" s="191">
        <v>2500</v>
      </c>
      <c r="N15" s="186" t="b">
        <f t="shared" si="0"/>
        <v>1</v>
      </c>
    </row>
    <row r="16" spans="1:14" x14ac:dyDescent="0.15">
      <c r="A16" s="163">
        <v>43801</v>
      </c>
      <c r="B16" s="164">
        <v>111</v>
      </c>
      <c r="C16" s="165" t="s">
        <v>2872</v>
      </c>
      <c r="D16" s="165" t="s">
        <v>2873</v>
      </c>
      <c r="E16" s="165" t="s">
        <v>227</v>
      </c>
      <c r="F16" s="165" t="s">
        <v>20</v>
      </c>
      <c r="G16" s="165" t="s">
        <v>1038</v>
      </c>
      <c r="H16" s="166"/>
      <c r="I16" s="166">
        <v>3910</v>
      </c>
      <c r="J16" s="166">
        <v>710727.85</v>
      </c>
      <c r="L16" s="191">
        <v>3910</v>
      </c>
      <c r="N16" s="186" t="b">
        <f t="shared" si="0"/>
        <v>1</v>
      </c>
    </row>
    <row r="17" spans="1:14" x14ac:dyDescent="0.15">
      <c r="A17" s="163">
        <v>43801</v>
      </c>
      <c r="B17" s="164">
        <v>111</v>
      </c>
      <c r="C17" s="165" t="s">
        <v>2874</v>
      </c>
      <c r="D17" s="165" t="s">
        <v>2875</v>
      </c>
      <c r="E17" s="165" t="s">
        <v>122</v>
      </c>
      <c r="F17" s="165" t="s">
        <v>2876</v>
      </c>
      <c r="G17" s="165" t="s">
        <v>1038</v>
      </c>
      <c r="H17" s="166"/>
      <c r="I17" s="166">
        <v>180</v>
      </c>
      <c r="J17" s="166">
        <v>710547.85</v>
      </c>
      <c r="L17" s="191">
        <v>180</v>
      </c>
      <c r="N17" s="186" t="b">
        <f t="shared" si="0"/>
        <v>1</v>
      </c>
    </row>
    <row r="18" spans="1:14" x14ac:dyDescent="0.15">
      <c r="A18" s="163">
        <v>43801</v>
      </c>
      <c r="B18" s="164">
        <v>111</v>
      </c>
      <c r="C18" s="165" t="s">
        <v>2877</v>
      </c>
      <c r="D18" s="165" t="s">
        <v>2878</v>
      </c>
      <c r="E18" s="165" t="s">
        <v>49</v>
      </c>
      <c r="F18" s="165" t="s">
        <v>20</v>
      </c>
      <c r="G18" s="165" t="s">
        <v>1035</v>
      </c>
      <c r="H18" s="166"/>
      <c r="I18" s="166">
        <v>6000</v>
      </c>
      <c r="J18" s="166">
        <v>704547.85</v>
      </c>
      <c r="L18" s="191">
        <v>6000</v>
      </c>
      <c r="N18" s="186" t="b">
        <f t="shared" si="0"/>
        <v>1</v>
      </c>
    </row>
    <row r="19" spans="1:14" x14ac:dyDescent="0.15">
      <c r="A19" s="163">
        <v>43801</v>
      </c>
      <c r="B19" s="164">
        <v>111</v>
      </c>
      <c r="C19" s="165" t="s">
        <v>2879</v>
      </c>
      <c r="D19" s="165" t="s">
        <v>2880</v>
      </c>
      <c r="E19" s="165" t="s">
        <v>69</v>
      </c>
      <c r="F19" s="165" t="s">
        <v>20</v>
      </c>
      <c r="G19" s="165" t="s">
        <v>1038</v>
      </c>
      <c r="H19" s="166"/>
      <c r="I19" s="166">
        <v>4000</v>
      </c>
      <c r="J19" s="166">
        <v>700547.85</v>
      </c>
      <c r="L19" s="191">
        <v>4000</v>
      </c>
      <c r="N19" s="186" t="b">
        <f t="shared" si="0"/>
        <v>1</v>
      </c>
    </row>
    <row r="20" spans="1:14" x14ac:dyDescent="0.15">
      <c r="A20" s="163">
        <v>43801</v>
      </c>
      <c r="B20" s="164">
        <v>111</v>
      </c>
      <c r="C20" s="165" t="s">
        <v>2881</v>
      </c>
      <c r="D20" s="165" t="s">
        <v>2882</v>
      </c>
      <c r="E20" s="165" t="s">
        <v>69</v>
      </c>
      <c r="F20" s="165" t="s">
        <v>20</v>
      </c>
      <c r="G20" s="165" t="s">
        <v>1038</v>
      </c>
      <c r="H20" s="166"/>
      <c r="I20" s="166">
        <v>2000</v>
      </c>
      <c r="J20" s="166">
        <v>698547.85</v>
      </c>
      <c r="L20" s="191">
        <v>2000</v>
      </c>
      <c r="N20" s="186" t="b">
        <f t="shared" si="0"/>
        <v>1</v>
      </c>
    </row>
    <row r="21" spans="1:14" x14ac:dyDescent="0.15">
      <c r="A21" s="163">
        <v>43801</v>
      </c>
      <c r="B21" s="164">
        <v>111</v>
      </c>
      <c r="C21" s="165" t="s">
        <v>2883</v>
      </c>
      <c r="D21" s="165" t="s">
        <v>2884</v>
      </c>
      <c r="E21" s="165" t="s">
        <v>1723</v>
      </c>
      <c r="F21" s="165" t="s">
        <v>2494</v>
      </c>
      <c r="G21" s="165" t="s">
        <v>1034</v>
      </c>
      <c r="H21" s="166"/>
      <c r="I21" s="166">
        <v>2800</v>
      </c>
      <c r="J21" s="166">
        <v>695617.85</v>
      </c>
      <c r="L21" s="191"/>
      <c r="N21" s="186" t="b">
        <f t="shared" si="0"/>
        <v>0</v>
      </c>
    </row>
    <row r="22" spans="1:14" s="161" customFormat="1" x14ac:dyDescent="0.15">
      <c r="A22" s="163"/>
      <c r="B22" s="164"/>
      <c r="C22" s="165"/>
      <c r="D22" s="165"/>
      <c r="E22" s="165" t="s">
        <v>2494</v>
      </c>
      <c r="F22" s="165"/>
      <c r="G22" s="165" t="s">
        <v>2607</v>
      </c>
      <c r="H22" s="166"/>
      <c r="I22" s="166">
        <v>130</v>
      </c>
      <c r="J22" s="166"/>
      <c r="L22" s="191">
        <v>2930</v>
      </c>
      <c r="N22" s="186" t="b">
        <f t="shared" si="0"/>
        <v>0</v>
      </c>
    </row>
    <row r="23" spans="1:14" x14ac:dyDescent="0.15">
      <c r="A23" s="163">
        <v>43801</v>
      </c>
      <c r="B23" s="164">
        <v>111</v>
      </c>
      <c r="C23" s="165" t="s">
        <v>2885</v>
      </c>
      <c r="D23" s="165" t="s">
        <v>2886</v>
      </c>
      <c r="E23" s="165" t="s">
        <v>227</v>
      </c>
      <c r="F23" s="165" t="s">
        <v>20</v>
      </c>
      <c r="G23" s="165" t="s">
        <v>1038</v>
      </c>
      <c r="H23" s="166"/>
      <c r="I23" s="166">
        <v>1455.4</v>
      </c>
      <c r="J23" s="166">
        <v>694162.45</v>
      </c>
      <c r="L23" s="191">
        <v>1455.4</v>
      </c>
      <c r="N23" s="186" t="b">
        <f t="shared" si="0"/>
        <v>1</v>
      </c>
    </row>
    <row r="24" spans="1:14" x14ac:dyDescent="0.15">
      <c r="A24" s="163">
        <v>43801</v>
      </c>
      <c r="B24" s="164">
        <v>111</v>
      </c>
      <c r="C24" s="165" t="s">
        <v>2887</v>
      </c>
      <c r="D24" s="165" t="s">
        <v>2888</v>
      </c>
      <c r="E24" s="165" t="s">
        <v>151</v>
      </c>
      <c r="F24" s="165" t="s">
        <v>20</v>
      </c>
      <c r="G24" s="165" t="s">
        <v>1061</v>
      </c>
      <c r="H24" s="166"/>
      <c r="I24" s="166">
        <v>4240</v>
      </c>
      <c r="J24" s="166">
        <v>689922.45</v>
      </c>
      <c r="L24" s="191">
        <v>4240</v>
      </c>
      <c r="N24" s="186" t="b">
        <f t="shared" si="0"/>
        <v>1</v>
      </c>
    </row>
    <row r="25" spans="1:14" x14ac:dyDescent="0.15">
      <c r="A25" s="163">
        <v>43801</v>
      </c>
      <c r="B25" s="164">
        <v>111</v>
      </c>
      <c r="C25" s="165" t="s">
        <v>2889</v>
      </c>
      <c r="D25" s="165" t="s">
        <v>2890</v>
      </c>
      <c r="E25" s="165" t="s">
        <v>227</v>
      </c>
      <c r="F25" s="165" t="s">
        <v>20</v>
      </c>
      <c r="G25" s="165" t="s">
        <v>1038</v>
      </c>
      <c r="H25" s="166"/>
      <c r="I25" s="166">
        <v>8020</v>
      </c>
      <c r="J25" s="166">
        <v>681902.45</v>
      </c>
      <c r="L25" s="191">
        <v>8020</v>
      </c>
      <c r="N25" s="186" t="b">
        <f t="shared" si="0"/>
        <v>1</v>
      </c>
    </row>
    <row r="26" spans="1:14" x14ac:dyDescent="0.15">
      <c r="A26" s="163">
        <v>43801</v>
      </c>
      <c r="B26" s="164">
        <v>111</v>
      </c>
      <c r="C26" s="165" t="s">
        <v>2891</v>
      </c>
      <c r="D26" s="165" t="s">
        <v>2892</v>
      </c>
      <c r="E26" s="165" t="s">
        <v>2494</v>
      </c>
      <c r="F26" s="165" t="s">
        <v>20</v>
      </c>
      <c r="G26" s="165" t="s">
        <v>2607</v>
      </c>
      <c r="H26" s="166"/>
      <c r="I26" s="166">
        <v>450</v>
      </c>
      <c r="J26" s="166">
        <v>681452.45</v>
      </c>
      <c r="L26" s="191">
        <v>450</v>
      </c>
      <c r="N26" s="186" t="b">
        <f t="shared" si="0"/>
        <v>1</v>
      </c>
    </row>
    <row r="27" spans="1:14" x14ac:dyDescent="0.15">
      <c r="A27" s="163">
        <v>43801</v>
      </c>
      <c r="B27" s="164">
        <v>111</v>
      </c>
      <c r="C27" s="165" t="s">
        <v>2893</v>
      </c>
      <c r="D27" s="165" t="s">
        <v>2894</v>
      </c>
      <c r="E27" s="165" t="s">
        <v>2494</v>
      </c>
      <c r="F27" s="165" t="s">
        <v>20</v>
      </c>
      <c r="G27" s="165" t="s">
        <v>2607</v>
      </c>
      <c r="H27" s="166"/>
      <c r="I27" s="166">
        <v>28620</v>
      </c>
      <c r="J27" s="166">
        <v>652832.44999999995</v>
      </c>
      <c r="L27" s="191">
        <v>28620</v>
      </c>
      <c r="N27" s="186" t="b">
        <f t="shared" si="0"/>
        <v>1</v>
      </c>
    </row>
    <row r="28" spans="1:14" x14ac:dyDescent="0.15">
      <c r="A28" s="163">
        <v>43801</v>
      </c>
      <c r="B28" s="164">
        <v>111</v>
      </c>
      <c r="C28" s="165" t="s">
        <v>2895</v>
      </c>
      <c r="D28" s="165" t="s">
        <v>2896</v>
      </c>
      <c r="E28" s="165" t="s">
        <v>512</v>
      </c>
      <c r="F28" s="165" t="s">
        <v>20</v>
      </c>
      <c r="G28" s="165" t="s">
        <v>1038</v>
      </c>
      <c r="H28" s="166"/>
      <c r="I28" s="166">
        <v>500</v>
      </c>
      <c r="J28" s="166">
        <v>652332.44999999995</v>
      </c>
      <c r="L28" s="191">
        <v>500</v>
      </c>
      <c r="N28" s="186" t="b">
        <f t="shared" si="0"/>
        <v>1</v>
      </c>
    </row>
    <row r="29" spans="1:14" x14ac:dyDescent="0.15">
      <c r="A29" s="163">
        <v>43801</v>
      </c>
      <c r="B29" s="164">
        <v>111</v>
      </c>
      <c r="C29" s="165" t="s">
        <v>2897</v>
      </c>
      <c r="D29" s="165" t="s">
        <v>2898</v>
      </c>
      <c r="E29" s="165" t="s">
        <v>227</v>
      </c>
      <c r="F29" s="165" t="s">
        <v>20</v>
      </c>
      <c r="G29" s="165" t="s">
        <v>1038</v>
      </c>
      <c r="H29" s="166"/>
      <c r="I29" s="166">
        <v>13528.8</v>
      </c>
      <c r="J29" s="166">
        <v>638803.65</v>
      </c>
      <c r="L29" s="191">
        <v>13528.8</v>
      </c>
      <c r="N29" s="186" t="b">
        <f t="shared" si="0"/>
        <v>1</v>
      </c>
    </row>
    <row r="30" spans="1:14" x14ac:dyDescent="0.15">
      <c r="A30" s="163">
        <v>43801</v>
      </c>
      <c r="B30" s="164">
        <v>111</v>
      </c>
      <c r="C30" s="165" t="s">
        <v>2899</v>
      </c>
      <c r="D30" s="165" t="s">
        <v>2900</v>
      </c>
      <c r="E30" s="165" t="s">
        <v>1712</v>
      </c>
      <c r="F30" s="165"/>
      <c r="G30" s="165" t="s">
        <v>3202</v>
      </c>
      <c r="H30" s="166"/>
      <c r="I30" s="166">
        <v>8220</v>
      </c>
      <c r="J30" s="166">
        <v>624413.65</v>
      </c>
      <c r="L30" s="191"/>
      <c r="N30" s="186" t="b">
        <f t="shared" si="0"/>
        <v>0</v>
      </c>
    </row>
    <row r="31" spans="1:14" s="161" customFormat="1" x14ac:dyDescent="0.15">
      <c r="A31" s="163"/>
      <c r="B31" s="164"/>
      <c r="C31" s="165"/>
      <c r="D31" s="165"/>
      <c r="E31" s="165" t="s">
        <v>191</v>
      </c>
      <c r="F31" s="165"/>
      <c r="G31" s="165" t="s">
        <v>3203</v>
      </c>
      <c r="H31" s="166"/>
      <c r="I31" s="166">
        <v>6170</v>
      </c>
      <c r="J31" s="166"/>
      <c r="L31" s="191">
        <v>14390</v>
      </c>
      <c r="N31" s="186" t="b">
        <f t="shared" si="0"/>
        <v>0</v>
      </c>
    </row>
    <row r="32" spans="1:14" x14ac:dyDescent="0.15">
      <c r="A32" s="163">
        <v>43801</v>
      </c>
      <c r="B32" s="164">
        <v>111</v>
      </c>
      <c r="C32" s="165" t="s">
        <v>2901</v>
      </c>
      <c r="D32" s="165" t="s">
        <v>22</v>
      </c>
      <c r="E32" s="165" t="s">
        <v>1448</v>
      </c>
      <c r="F32" s="165" t="s">
        <v>20</v>
      </c>
      <c r="G32" s="165" t="s">
        <v>3211</v>
      </c>
      <c r="H32" s="166"/>
      <c r="I32" s="166">
        <v>28837.21</v>
      </c>
      <c r="J32" s="166">
        <v>595576.43999999994</v>
      </c>
      <c r="L32" s="191">
        <v>28837.21</v>
      </c>
      <c r="N32" s="186" t="b">
        <f t="shared" si="0"/>
        <v>1</v>
      </c>
    </row>
    <row r="33" spans="1:14" x14ac:dyDescent="0.15">
      <c r="A33" s="163">
        <v>43801</v>
      </c>
      <c r="B33" s="164">
        <v>111</v>
      </c>
      <c r="C33" s="165" t="s">
        <v>2902</v>
      </c>
      <c r="D33" s="165" t="s">
        <v>22</v>
      </c>
      <c r="E33" s="165" t="s">
        <v>1448</v>
      </c>
      <c r="F33" s="165" t="s">
        <v>20</v>
      </c>
      <c r="G33" s="165" t="s">
        <v>2601</v>
      </c>
      <c r="H33" s="166"/>
      <c r="I33" s="166">
        <v>53197.29</v>
      </c>
      <c r="J33" s="166">
        <v>542379.15</v>
      </c>
      <c r="L33" s="191">
        <v>53197.29</v>
      </c>
      <c r="N33" s="186" t="b">
        <f t="shared" si="0"/>
        <v>1</v>
      </c>
    </row>
    <row r="34" spans="1:14" x14ac:dyDescent="0.15">
      <c r="A34" s="163">
        <v>43801</v>
      </c>
      <c r="B34" s="164">
        <v>112</v>
      </c>
      <c r="C34" s="165" t="s">
        <v>2903</v>
      </c>
      <c r="D34" s="165" t="s">
        <v>255</v>
      </c>
      <c r="E34" s="165" t="s">
        <v>2684</v>
      </c>
      <c r="F34" s="165" t="s">
        <v>20</v>
      </c>
      <c r="G34" s="165" t="s">
        <v>3204</v>
      </c>
      <c r="H34" s="166">
        <v>1000</v>
      </c>
      <c r="I34" s="166"/>
      <c r="J34" s="166">
        <v>543379.15</v>
      </c>
      <c r="L34" s="191"/>
    </row>
    <row r="35" spans="1:14" x14ac:dyDescent="0.15">
      <c r="A35" s="163">
        <v>43801</v>
      </c>
      <c r="B35" s="164">
        <v>112</v>
      </c>
      <c r="C35" s="165" t="s">
        <v>2904</v>
      </c>
      <c r="D35" s="165" t="s">
        <v>255</v>
      </c>
      <c r="E35" s="165" t="s">
        <v>2684</v>
      </c>
      <c r="F35" s="165" t="s">
        <v>20</v>
      </c>
      <c r="G35" s="165" t="s">
        <v>3204</v>
      </c>
      <c r="H35" s="166">
        <v>1000</v>
      </c>
      <c r="I35" s="166"/>
      <c r="J35" s="166">
        <v>544379.15</v>
      </c>
      <c r="L35" s="191"/>
    </row>
    <row r="36" spans="1:14" x14ac:dyDescent="0.15">
      <c r="A36" s="163">
        <v>43801</v>
      </c>
      <c r="B36" s="164">
        <v>112</v>
      </c>
      <c r="C36" s="165" t="s">
        <v>2905</v>
      </c>
      <c r="D36" s="165" t="s">
        <v>255</v>
      </c>
      <c r="E36" s="165" t="s">
        <v>2684</v>
      </c>
      <c r="F36" s="165" t="s">
        <v>20</v>
      </c>
      <c r="G36" s="165" t="s">
        <v>3204</v>
      </c>
      <c r="H36" s="166">
        <v>1000</v>
      </c>
      <c r="I36" s="166"/>
      <c r="J36" s="166">
        <v>545379.15</v>
      </c>
      <c r="L36" s="191"/>
    </row>
    <row r="37" spans="1:14" x14ac:dyDescent="0.15">
      <c r="A37" s="163">
        <v>43802</v>
      </c>
      <c r="B37" s="164">
        <v>112</v>
      </c>
      <c r="C37" s="165" t="s">
        <v>2906</v>
      </c>
      <c r="D37" s="165" t="s">
        <v>2907</v>
      </c>
      <c r="E37" s="165" t="s">
        <v>2382</v>
      </c>
      <c r="F37" s="165" t="s">
        <v>20</v>
      </c>
      <c r="G37" s="165" t="s">
        <v>2311</v>
      </c>
      <c r="H37" s="166">
        <v>3000</v>
      </c>
      <c r="I37" s="166">
        <v>-3000</v>
      </c>
      <c r="J37" s="166">
        <v>548379.15</v>
      </c>
      <c r="L37" s="191"/>
    </row>
    <row r="38" spans="1:14" x14ac:dyDescent="0.15">
      <c r="A38" s="163">
        <v>43803</v>
      </c>
      <c r="B38" s="164">
        <v>112</v>
      </c>
      <c r="C38" s="165" t="s">
        <v>2908</v>
      </c>
      <c r="D38" s="165" t="s">
        <v>2909</v>
      </c>
      <c r="E38" s="165" t="s">
        <v>2684</v>
      </c>
      <c r="F38" s="165" t="s">
        <v>20</v>
      </c>
      <c r="G38" s="165" t="s">
        <v>3204</v>
      </c>
      <c r="H38" s="166">
        <v>2000</v>
      </c>
      <c r="I38" s="166"/>
      <c r="J38" s="166">
        <v>550379.15</v>
      </c>
      <c r="L38" s="191"/>
    </row>
    <row r="39" spans="1:14" x14ac:dyDescent="0.15">
      <c r="A39" s="163">
        <v>43804</v>
      </c>
      <c r="B39" s="164">
        <v>112</v>
      </c>
      <c r="C39" s="165" t="s">
        <v>2910</v>
      </c>
      <c r="D39" s="165" t="s">
        <v>255</v>
      </c>
      <c r="E39" s="165" t="s">
        <v>2684</v>
      </c>
      <c r="F39" s="165" t="s">
        <v>20</v>
      </c>
      <c r="G39" s="165" t="s">
        <v>3204</v>
      </c>
      <c r="H39" s="166">
        <v>1000</v>
      </c>
      <c r="I39" s="166"/>
      <c r="J39" s="166">
        <v>551379.15</v>
      </c>
      <c r="L39" s="191"/>
    </row>
    <row r="40" spans="1:14" x14ac:dyDescent="0.15">
      <c r="A40" s="163">
        <v>43805</v>
      </c>
      <c r="B40" s="164">
        <v>112</v>
      </c>
      <c r="C40" s="165" t="s">
        <v>2911</v>
      </c>
      <c r="D40" s="165" t="s">
        <v>281</v>
      </c>
      <c r="E40" s="165" t="s">
        <v>2684</v>
      </c>
      <c r="F40" s="165" t="s">
        <v>20</v>
      </c>
      <c r="G40" s="165" t="s">
        <v>3204</v>
      </c>
      <c r="H40" s="166">
        <v>1000</v>
      </c>
      <c r="I40" s="166"/>
      <c r="J40" s="166">
        <v>552379.15</v>
      </c>
      <c r="L40" s="191"/>
    </row>
    <row r="41" spans="1:14" x14ac:dyDescent="0.15">
      <c r="A41" s="163">
        <v>43805</v>
      </c>
      <c r="B41" s="164">
        <v>112</v>
      </c>
      <c r="C41" s="165" t="s">
        <v>2912</v>
      </c>
      <c r="D41" s="165" t="s">
        <v>255</v>
      </c>
      <c r="E41" s="165" t="s">
        <v>2913</v>
      </c>
      <c r="F41" s="165" t="s">
        <v>20</v>
      </c>
      <c r="G41" s="165" t="s">
        <v>3204</v>
      </c>
      <c r="H41" s="166">
        <v>2000</v>
      </c>
      <c r="I41" s="166"/>
      <c r="J41" s="166">
        <v>554379.15</v>
      </c>
      <c r="L41" s="191"/>
    </row>
    <row r="42" spans="1:14" x14ac:dyDescent="0.15">
      <c r="A42" s="163">
        <v>43809</v>
      </c>
      <c r="B42" s="164">
        <v>112</v>
      </c>
      <c r="C42" s="165" t="s">
        <v>2914</v>
      </c>
      <c r="D42" s="165" t="s">
        <v>255</v>
      </c>
      <c r="E42" s="165" t="s">
        <v>31</v>
      </c>
      <c r="F42" s="165" t="s">
        <v>20</v>
      </c>
      <c r="G42" s="165" t="s">
        <v>2318</v>
      </c>
      <c r="H42" s="166">
        <v>900000</v>
      </c>
      <c r="I42" s="166"/>
      <c r="J42" s="166">
        <v>1454379.15</v>
      </c>
      <c r="L42" s="191"/>
    </row>
    <row r="43" spans="1:14" x14ac:dyDescent="0.15">
      <c r="A43" s="163">
        <v>43810</v>
      </c>
      <c r="B43" s="164">
        <v>111</v>
      </c>
      <c r="C43" s="165" t="s">
        <v>2915</v>
      </c>
      <c r="D43" s="165" t="s">
        <v>2916</v>
      </c>
      <c r="E43" s="165" t="s">
        <v>220</v>
      </c>
      <c r="F43" s="165" t="s">
        <v>20</v>
      </c>
      <c r="G43" s="165" t="s">
        <v>2321</v>
      </c>
      <c r="H43" s="166"/>
      <c r="I43" s="166">
        <v>466.4</v>
      </c>
      <c r="J43" s="166">
        <v>1453912.75</v>
      </c>
      <c r="L43" s="191">
        <v>466.4</v>
      </c>
      <c r="N43" s="186" t="b">
        <f t="shared" ref="N43:N106" si="1">I43=L43</f>
        <v>1</v>
      </c>
    </row>
    <row r="44" spans="1:14" x14ac:dyDescent="0.15">
      <c r="A44" s="163">
        <v>43810</v>
      </c>
      <c r="B44" s="164">
        <v>111</v>
      </c>
      <c r="C44" s="165" t="s">
        <v>2917</v>
      </c>
      <c r="D44" s="165" t="s">
        <v>2918</v>
      </c>
      <c r="E44" s="165" t="s">
        <v>220</v>
      </c>
      <c r="F44" s="165" t="s">
        <v>20</v>
      </c>
      <c r="G44" s="165" t="s">
        <v>2321</v>
      </c>
      <c r="H44" s="166"/>
      <c r="I44" s="166">
        <v>490</v>
      </c>
      <c r="J44" s="166">
        <v>1453422.75</v>
      </c>
      <c r="L44" s="191">
        <v>490</v>
      </c>
      <c r="N44" s="186" t="b">
        <f t="shared" si="1"/>
        <v>1</v>
      </c>
    </row>
    <row r="45" spans="1:14" x14ac:dyDescent="0.15">
      <c r="A45" s="163">
        <v>43810</v>
      </c>
      <c r="B45" s="164">
        <v>111</v>
      </c>
      <c r="C45" s="165" t="s">
        <v>2919</v>
      </c>
      <c r="D45" s="165" t="s">
        <v>2920</v>
      </c>
      <c r="E45" s="165" t="s">
        <v>251</v>
      </c>
      <c r="F45" s="165" t="s">
        <v>20</v>
      </c>
      <c r="G45" s="165" t="s">
        <v>1052</v>
      </c>
      <c r="H45" s="166"/>
      <c r="I45" s="166">
        <v>1261.4000000000001</v>
      </c>
      <c r="J45" s="166">
        <v>1452161.35</v>
      </c>
      <c r="L45" s="191">
        <v>1261.4000000000001</v>
      </c>
      <c r="N45" s="186" t="b">
        <f t="shared" si="1"/>
        <v>1</v>
      </c>
    </row>
    <row r="46" spans="1:14" x14ac:dyDescent="0.15">
      <c r="A46" s="163">
        <v>43810</v>
      </c>
      <c r="B46" s="164">
        <v>111</v>
      </c>
      <c r="C46" s="165" t="s">
        <v>2921</v>
      </c>
      <c r="D46" s="165" t="s">
        <v>2922</v>
      </c>
      <c r="E46" s="165" t="s">
        <v>227</v>
      </c>
      <c r="F46" s="165" t="s">
        <v>20</v>
      </c>
      <c r="G46" s="165" t="s">
        <v>1038</v>
      </c>
      <c r="H46" s="166"/>
      <c r="I46" s="166">
        <v>2000</v>
      </c>
      <c r="J46" s="166">
        <v>1450161.35</v>
      </c>
      <c r="L46" s="191">
        <v>2000</v>
      </c>
      <c r="N46" s="186" t="b">
        <f t="shared" si="1"/>
        <v>1</v>
      </c>
    </row>
    <row r="47" spans="1:14" x14ac:dyDescent="0.15">
      <c r="A47" s="163">
        <v>43810</v>
      </c>
      <c r="B47" s="164">
        <v>111</v>
      </c>
      <c r="C47" s="165" t="s">
        <v>2923</v>
      </c>
      <c r="D47" s="165" t="s">
        <v>2924</v>
      </c>
      <c r="E47" s="165" t="s">
        <v>163</v>
      </c>
      <c r="F47" s="165" t="s">
        <v>20</v>
      </c>
      <c r="G47" s="165" t="s">
        <v>1064</v>
      </c>
      <c r="H47" s="166"/>
      <c r="I47" s="166">
        <v>1360</v>
      </c>
      <c r="J47" s="166">
        <v>1448801.35</v>
      </c>
      <c r="L47" s="191">
        <v>1360</v>
      </c>
      <c r="N47" s="186" t="b">
        <f t="shared" si="1"/>
        <v>1</v>
      </c>
    </row>
    <row r="48" spans="1:14" x14ac:dyDescent="0.15">
      <c r="A48" s="163">
        <v>43810</v>
      </c>
      <c r="B48" s="164">
        <v>111</v>
      </c>
      <c r="C48" s="165" t="s">
        <v>2925</v>
      </c>
      <c r="D48" s="165" t="s">
        <v>2926</v>
      </c>
      <c r="E48" s="165" t="s">
        <v>227</v>
      </c>
      <c r="F48" s="165" t="s">
        <v>20</v>
      </c>
      <c r="G48" s="165" t="s">
        <v>1038</v>
      </c>
      <c r="H48" s="166"/>
      <c r="I48" s="166">
        <v>6530</v>
      </c>
      <c r="J48" s="166">
        <v>1441386.35</v>
      </c>
      <c r="L48" s="191"/>
      <c r="N48" s="186" t="b">
        <f t="shared" si="1"/>
        <v>0</v>
      </c>
    </row>
    <row r="49" spans="1:14" s="161" customFormat="1" x14ac:dyDescent="0.15">
      <c r="A49" s="163"/>
      <c r="B49" s="164"/>
      <c r="C49" s="165"/>
      <c r="D49" s="165"/>
      <c r="E49" s="165" t="s">
        <v>2389</v>
      </c>
      <c r="F49" s="165"/>
      <c r="G49" s="165" t="s">
        <v>2340</v>
      </c>
      <c r="H49" s="166"/>
      <c r="I49" s="166">
        <v>885</v>
      </c>
      <c r="J49" s="166"/>
      <c r="L49" s="191">
        <v>7415</v>
      </c>
      <c r="N49" s="186" t="b">
        <f t="shared" si="1"/>
        <v>0</v>
      </c>
    </row>
    <row r="50" spans="1:14" x14ac:dyDescent="0.15">
      <c r="A50" s="163">
        <v>43810</v>
      </c>
      <c r="B50" s="164">
        <v>111</v>
      </c>
      <c r="C50" s="165" t="s">
        <v>2927</v>
      </c>
      <c r="D50" s="165" t="s">
        <v>2928</v>
      </c>
      <c r="E50" s="165" t="s">
        <v>1633</v>
      </c>
      <c r="F50" s="165" t="s">
        <v>20</v>
      </c>
      <c r="G50" s="165" t="s">
        <v>2328</v>
      </c>
      <c r="H50" s="166"/>
      <c r="I50" s="166">
        <v>588.29999999999995</v>
      </c>
      <c r="J50" s="166">
        <v>1440798.05</v>
      </c>
      <c r="L50" s="191">
        <v>588.29999999999995</v>
      </c>
      <c r="N50" s="186" t="b">
        <f t="shared" si="1"/>
        <v>1</v>
      </c>
    </row>
    <row r="51" spans="1:14" x14ac:dyDescent="0.15">
      <c r="A51" s="163">
        <v>43810</v>
      </c>
      <c r="B51" s="164">
        <v>111</v>
      </c>
      <c r="C51" s="165" t="s">
        <v>2929</v>
      </c>
      <c r="D51" s="165" t="s">
        <v>2930</v>
      </c>
      <c r="E51" s="165" t="s">
        <v>173</v>
      </c>
      <c r="F51" s="165" t="s">
        <v>20</v>
      </c>
      <c r="G51" s="165" t="s">
        <v>1065</v>
      </c>
      <c r="H51" s="166"/>
      <c r="I51" s="166">
        <v>1250</v>
      </c>
      <c r="J51" s="166">
        <v>1439548.05</v>
      </c>
      <c r="L51" s="191">
        <v>1250</v>
      </c>
      <c r="N51" s="186" t="b">
        <f t="shared" si="1"/>
        <v>1</v>
      </c>
    </row>
    <row r="52" spans="1:14" x14ac:dyDescent="0.15">
      <c r="A52" s="163">
        <v>43810</v>
      </c>
      <c r="B52" s="164">
        <v>111</v>
      </c>
      <c r="C52" s="165" t="s">
        <v>2931</v>
      </c>
      <c r="D52" s="165" t="s">
        <v>2932</v>
      </c>
      <c r="E52" s="165" t="s">
        <v>725</v>
      </c>
      <c r="F52" s="165" t="s">
        <v>20</v>
      </c>
      <c r="G52" s="165" t="s">
        <v>1120</v>
      </c>
      <c r="H52" s="166"/>
      <c r="I52" s="166">
        <v>8100</v>
      </c>
      <c r="J52" s="166">
        <v>1431448.05</v>
      </c>
      <c r="L52" s="191">
        <v>8100</v>
      </c>
      <c r="N52" s="186" t="b">
        <f t="shared" si="1"/>
        <v>1</v>
      </c>
    </row>
    <row r="53" spans="1:14" x14ac:dyDescent="0.15">
      <c r="A53" s="163">
        <v>43810</v>
      </c>
      <c r="B53" s="164">
        <v>111</v>
      </c>
      <c r="C53" s="165" t="s">
        <v>2933</v>
      </c>
      <c r="D53" s="165" t="s">
        <v>2934</v>
      </c>
      <c r="E53" s="165" t="s">
        <v>1723</v>
      </c>
      <c r="F53" s="165" t="s">
        <v>20</v>
      </c>
      <c r="G53" s="165" t="s">
        <v>1034</v>
      </c>
      <c r="H53" s="166"/>
      <c r="I53" s="166">
        <v>3400</v>
      </c>
      <c r="J53" s="166">
        <v>1428048.05</v>
      </c>
      <c r="L53" s="191">
        <v>3400</v>
      </c>
      <c r="N53" s="186" t="b">
        <f t="shared" si="1"/>
        <v>1</v>
      </c>
    </row>
    <row r="54" spans="1:14" x14ac:dyDescent="0.15">
      <c r="A54" s="163">
        <v>43810</v>
      </c>
      <c r="B54" s="164">
        <v>111</v>
      </c>
      <c r="C54" s="165" t="s">
        <v>2935</v>
      </c>
      <c r="D54" s="165" t="s">
        <v>2936</v>
      </c>
      <c r="E54" s="165" t="s">
        <v>49</v>
      </c>
      <c r="F54" s="165" t="s">
        <v>20</v>
      </c>
      <c r="G54" s="165" t="s">
        <v>1035</v>
      </c>
      <c r="H54" s="166"/>
      <c r="I54" s="166">
        <v>4500</v>
      </c>
      <c r="J54" s="166">
        <v>1423548.05</v>
      </c>
      <c r="L54" s="191">
        <v>4500</v>
      </c>
      <c r="N54" s="186" t="b">
        <f t="shared" si="1"/>
        <v>1</v>
      </c>
    </row>
    <row r="55" spans="1:14" x14ac:dyDescent="0.15">
      <c r="A55" s="163">
        <v>43810</v>
      </c>
      <c r="B55" s="164">
        <v>111</v>
      </c>
      <c r="C55" s="165" t="s">
        <v>2937</v>
      </c>
      <c r="D55" s="165" t="s">
        <v>2938</v>
      </c>
      <c r="E55" s="165" t="s">
        <v>122</v>
      </c>
      <c r="F55" s="165" t="s">
        <v>20</v>
      </c>
      <c r="G55" s="165" t="s">
        <v>1038</v>
      </c>
      <c r="H55" s="166"/>
      <c r="I55" s="166">
        <v>180</v>
      </c>
      <c r="J55" s="166">
        <v>1423368.05</v>
      </c>
      <c r="L55" s="191">
        <v>180</v>
      </c>
      <c r="N55" s="186" t="b">
        <f t="shared" si="1"/>
        <v>1</v>
      </c>
    </row>
    <row r="56" spans="1:14" x14ac:dyDescent="0.15">
      <c r="A56" s="163">
        <v>43810</v>
      </c>
      <c r="B56" s="164">
        <v>111</v>
      </c>
      <c r="C56" s="165" t="s">
        <v>2939</v>
      </c>
      <c r="D56" s="165" t="s">
        <v>2940</v>
      </c>
      <c r="E56" s="165" t="s">
        <v>2282</v>
      </c>
      <c r="F56" s="165"/>
      <c r="G56" s="165" t="s">
        <v>1100</v>
      </c>
      <c r="H56" s="166"/>
      <c r="I56" s="166">
        <v>68.900000000000006</v>
      </c>
      <c r="J56" s="166">
        <v>1423110.3</v>
      </c>
      <c r="L56" s="191"/>
      <c r="N56" s="186" t="b">
        <f t="shared" si="1"/>
        <v>0</v>
      </c>
    </row>
    <row r="57" spans="1:14" s="161" customFormat="1" x14ac:dyDescent="0.15">
      <c r="A57" s="163"/>
      <c r="B57" s="164"/>
      <c r="C57" s="165"/>
      <c r="D57" s="165"/>
      <c r="E57" s="165" t="s">
        <v>168</v>
      </c>
      <c r="F57" s="165"/>
      <c r="G57" s="165" t="s">
        <v>3207</v>
      </c>
      <c r="H57" s="166"/>
      <c r="I57" s="166">
        <v>103.85</v>
      </c>
      <c r="J57" s="166"/>
      <c r="L57" s="191"/>
      <c r="N57" s="186" t="b">
        <f t="shared" si="1"/>
        <v>0</v>
      </c>
    </row>
    <row r="58" spans="1:14" s="161" customFormat="1" x14ac:dyDescent="0.15">
      <c r="A58" s="163"/>
      <c r="B58" s="164"/>
      <c r="C58" s="165"/>
      <c r="D58" s="165"/>
      <c r="E58" s="165" t="s">
        <v>725</v>
      </c>
      <c r="F58" s="165"/>
      <c r="G58" s="165" t="s">
        <v>1120</v>
      </c>
      <c r="H58" s="166"/>
      <c r="I58" s="166">
        <v>85</v>
      </c>
      <c r="J58" s="166"/>
      <c r="L58" s="191">
        <v>257.75</v>
      </c>
      <c r="N58" s="186" t="b">
        <f t="shared" si="1"/>
        <v>0</v>
      </c>
    </row>
    <row r="59" spans="1:14" x14ac:dyDescent="0.15">
      <c r="A59" s="163">
        <v>43810</v>
      </c>
      <c r="B59" s="164">
        <v>111</v>
      </c>
      <c r="C59" s="165" t="s">
        <v>2941</v>
      </c>
      <c r="D59" s="165" t="s">
        <v>2942</v>
      </c>
      <c r="E59" s="165" t="s">
        <v>227</v>
      </c>
      <c r="F59" s="165" t="s">
        <v>20</v>
      </c>
      <c r="G59" s="165" t="s">
        <v>1038</v>
      </c>
      <c r="H59" s="166"/>
      <c r="I59" s="166">
        <v>72</v>
      </c>
      <c r="J59" s="166">
        <v>1423038.3</v>
      </c>
      <c r="L59" s="191">
        <v>72</v>
      </c>
      <c r="N59" s="186" t="b">
        <f t="shared" si="1"/>
        <v>1</v>
      </c>
    </row>
    <row r="60" spans="1:14" x14ac:dyDescent="0.15">
      <c r="A60" s="163">
        <v>43810</v>
      </c>
      <c r="B60" s="164">
        <v>111</v>
      </c>
      <c r="C60" s="165" t="s">
        <v>2943</v>
      </c>
      <c r="D60" s="165" t="s">
        <v>2944</v>
      </c>
      <c r="E60" s="165" t="s">
        <v>227</v>
      </c>
      <c r="F60" s="165" t="s">
        <v>20</v>
      </c>
      <c r="G60" s="165" t="s">
        <v>1038</v>
      </c>
      <c r="H60" s="166"/>
      <c r="I60" s="166">
        <v>5250</v>
      </c>
      <c r="J60" s="166">
        <v>1417788.3</v>
      </c>
      <c r="L60" s="191">
        <v>5250</v>
      </c>
      <c r="N60" s="186" t="b">
        <f t="shared" si="1"/>
        <v>1</v>
      </c>
    </row>
    <row r="61" spans="1:14" x14ac:dyDescent="0.15">
      <c r="A61" s="163">
        <v>43810</v>
      </c>
      <c r="B61" s="164">
        <v>111</v>
      </c>
      <c r="C61" s="165" t="s">
        <v>2945</v>
      </c>
      <c r="D61" s="165" t="s">
        <v>2946</v>
      </c>
      <c r="E61" s="165" t="s">
        <v>227</v>
      </c>
      <c r="F61" s="165" t="s">
        <v>20</v>
      </c>
      <c r="G61" s="165" t="s">
        <v>1038</v>
      </c>
      <c r="H61" s="166"/>
      <c r="I61" s="166">
        <v>9945</v>
      </c>
      <c r="J61" s="166">
        <v>1407843.3</v>
      </c>
      <c r="L61" s="191">
        <v>9945</v>
      </c>
      <c r="N61" s="186" t="b">
        <f t="shared" si="1"/>
        <v>1</v>
      </c>
    </row>
    <row r="62" spans="1:14" x14ac:dyDescent="0.15">
      <c r="A62" s="163">
        <v>43810</v>
      </c>
      <c r="B62" s="164">
        <v>111</v>
      </c>
      <c r="C62" s="165" t="s">
        <v>2947</v>
      </c>
      <c r="D62" s="165" t="s">
        <v>2948</v>
      </c>
      <c r="E62" s="165" t="s">
        <v>69</v>
      </c>
      <c r="F62" s="165" t="s">
        <v>20</v>
      </c>
      <c r="G62" s="165" t="s">
        <v>1038</v>
      </c>
      <c r="H62" s="166"/>
      <c r="I62" s="166">
        <v>2000</v>
      </c>
      <c r="J62" s="166">
        <v>1405843.3</v>
      </c>
      <c r="L62" s="191">
        <v>2000</v>
      </c>
      <c r="N62" s="186" t="b">
        <f t="shared" si="1"/>
        <v>1</v>
      </c>
    </row>
    <row r="63" spans="1:14" x14ac:dyDescent="0.15">
      <c r="A63" s="163">
        <v>43810</v>
      </c>
      <c r="B63" s="164">
        <v>111</v>
      </c>
      <c r="C63" s="165" t="s">
        <v>2949</v>
      </c>
      <c r="D63" s="165" t="s">
        <v>2950</v>
      </c>
      <c r="E63" s="165" t="s">
        <v>322</v>
      </c>
      <c r="F63" s="165" t="s">
        <v>20</v>
      </c>
      <c r="G63" s="165" t="s">
        <v>1087</v>
      </c>
      <c r="H63" s="166"/>
      <c r="I63" s="166">
        <v>335.5</v>
      </c>
      <c r="J63" s="166">
        <v>1405507.8</v>
      </c>
      <c r="L63" s="191">
        <v>335.5</v>
      </c>
      <c r="N63" s="186" t="b">
        <f t="shared" si="1"/>
        <v>1</v>
      </c>
    </row>
    <row r="64" spans="1:14" x14ac:dyDescent="0.15">
      <c r="A64" s="163">
        <v>43810</v>
      </c>
      <c r="B64" s="164">
        <v>111</v>
      </c>
      <c r="C64" s="165" t="s">
        <v>2951</v>
      </c>
      <c r="D64" s="165" t="s">
        <v>2952</v>
      </c>
      <c r="E64" s="165" t="s">
        <v>103</v>
      </c>
      <c r="F64" s="165" t="s">
        <v>20</v>
      </c>
      <c r="G64" s="165" t="s">
        <v>3205</v>
      </c>
      <c r="H64" s="166"/>
      <c r="I64" s="166">
        <v>3710</v>
      </c>
      <c r="J64" s="166">
        <v>1401797.8</v>
      </c>
      <c r="L64" s="191">
        <v>3710</v>
      </c>
      <c r="N64" s="186" t="b">
        <f t="shared" si="1"/>
        <v>1</v>
      </c>
    </row>
    <row r="65" spans="1:14" x14ac:dyDescent="0.15">
      <c r="A65" s="163">
        <v>43810</v>
      </c>
      <c r="B65" s="164">
        <v>111</v>
      </c>
      <c r="C65" s="165" t="s">
        <v>2953</v>
      </c>
      <c r="D65" s="165" t="s">
        <v>2954</v>
      </c>
      <c r="E65" s="165" t="s">
        <v>103</v>
      </c>
      <c r="F65" s="165" t="s">
        <v>20</v>
      </c>
      <c r="G65" s="165" t="s">
        <v>3205</v>
      </c>
      <c r="H65" s="166"/>
      <c r="I65" s="166">
        <v>7300</v>
      </c>
      <c r="J65" s="166">
        <v>1394497.8</v>
      </c>
      <c r="L65" s="191">
        <v>7300</v>
      </c>
      <c r="N65" s="186" t="b">
        <f t="shared" si="1"/>
        <v>1</v>
      </c>
    </row>
    <row r="66" spans="1:14" x14ac:dyDescent="0.15">
      <c r="A66" s="163">
        <v>43810</v>
      </c>
      <c r="B66" s="164">
        <v>111</v>
      </c>
      <c r="C66" s="165" t="s">
        <v>2955</v>
      </c>
      <c r="D66" s="165" t="s">
        <v>2956</v>
      </c>
      <c r="E66" s="165" t="s">
        <v>2957</v>
      </c>
      <c r="F66" s="165" t="s">
        <v>20</v>
      </c>
      <c r="G66" s="165" t="s">
        <v>1034</v>
      </c>
      <c r="H66" s="166"/>
      <c r="I66" s="166">
        <v>5575</v>
      </c>
      <c r="J66" s="166">
        <v>1388922.8</v>
      </c>
      <c r="L66" s="191">
        <v>5575</v>
      </c>
      <c r="N66" s="186" t="b">
        <f t="shared" si="1"/>
        <v>1</v>
      </c>
    </row>
    <row r="67" spans="1:14" x14ac:dyDescent="0.15">
      <c r="A67" s="163">
        <v>43810</v>
      </c>
      <c r="B67" s="164">
        <v>111</v>
      </c>
      <c r="C67" s="165" t="s">
        <v>2958</v>
      </c>
      <c r="D67" s="165" t="s">
        <v>2959</v>
      </c>
      <c r="E67" s="165" t="s">
        <v>227</v>
      </c>
      <c r="F67" s="165" t="s">
        <v>20</v>
      </c>
      <c r="G67" s="165" t="s">
        <v>1038</v>
      </c>
      <c r="H67" s="166"/>
      <c r="I67" s="166">
        <v>1286.3</v>
      </c>
      <c r="J67" s="166">
        <v>1387636.5</v>
      </c>
      <c r="L67" s="191">
        <v>1286.3</v>
      </c>
      <c r="N67" s="186" t="b">
        <f t="shared" si="1"/>
        <v>1</v>
      </c>
    </row>
    <row r="68" spans="1:14" x14ac:dyDescent="0.15">
      <c r="A68" s="163">
        <v>43810</v>
      </c>
      <c r="B68" s="164">
        <v>111</v>
      </c>
      <c r="C68" s="165" t="s">
        <v>2960</v>
      </c>
      <c r="D68" s="165" t="s">
        <v>2961</v>
      </c>
      <c r="E68" s="165" t="s">
        <v>352</v>
      </c>
      <c r="F68" s="165" t="s">
        <v>20</v>
      </c>
      <c r="G68" s="165" t="s">
        <v>1127</v>
      </c>
      <c r="H68" s="166"/>
      <c r="I68" s="166">
        <v>801.65</v>
      </c>
      <c r="J68" s="166">
        <v>1386834.85</v>
      </c>
      <c r="L68" s="191">
        <v>801.65</v>
      </c>
      <c r="N68" s="186" t="b">
        <f t="shared" si="1"/>
        <v>1</v>
      </c>
    </row>
    <row r="69" spans="1:14" x14ac:dyDescent="0.15">
      <c r="A69" s="163">
        <v>43810</v>
      </c>
      <c r="B69" s="164">
        <v>111</v>
      </c>
      <c r="C69" s="165" t="s">
        <v>2962</v>
      </c>
      <c r="D69" s="165" t="s">
        <v>2963</v>
      </c>
      <c r="E69" s="165" t="s">
        <v>512</v>
      </c>
      <c r="F69" s="165" t="s">
        <v>20</v>
      </c>
      <c r="G69" s="165" t="s">
        <v>1038</v>
      </c>
      <c r="H69" s="166"/>
      <c r="I69" s="166">
        <v>7865.2</v>
      </c>
      <c r="J69" s="166">
        <v>1378969.65</v>
      </c>
      <c r="L69" s="191">
        <v>7865.2</v>
      </c>
      <c r="N69" s="186" t="b">
        <f t="shared" si="1"/>
        <v>1</v>
      </c>
    </row>
    <row r="70" spans="1:14" x14ac:dyDescent="0.15">
      <c r="A70" s="163">
        <v>43810</v>
      </c>
      <c r="B70" s="164">
        <v>111</v>
      </c>
      <c r="C70" s="165" t="s">
        <v>2964</v>
      </c>
      <c r="D70" s="165" t="s">
        <v>2965</v>
      </c>
      <c r="E70" s="165" t="s">
        <v>227</v>
      </c>
      <c r="F70" s="165" t="s">
        <v>20</v>
      </c>
      <c r="G70" s="165" t="s">
        <v>1038</v>
      </c>
      <c r="H70" s="166"/>
      <c r="I70" s="166">
        <v>4280</v>
      </c>
      <c r="J70" s="166">
        <v>1374689.65</v>
      </c>
      <c r="L70" s="191">
        <v>4280</v>
      </c>
      <c r="N70" s="186" t="b">
        <f t="shared" si="1"/>
        <v>1</v>
      </c>
    </row>
    <row r="71" spans="1:14" x14ac:dyDescent="0.15">
      <c r="A71" s="163">
        <v>43810</v>
      </c>
      <c r="B71" s="164">
        <v>111</v>
      </c>
      <c r="C71" s="165" t="s">
        <v>2966</v>
      </c>
      <c r="D71" s="165" t="s">
        <v>2967</v>
      </c>
      <c r="E71" s="165" t="s">
        <v>227</v>
      </c>
      <c r="F71" s="165" t="s">
        <v>20</v>
      </c>
      <c r="G71" s="165" t="s">
        <v>1038</v>
      </c>
      <c r="H71" s="166"/>
      <c r="I71" s="166">
        <v>3000</v>
      </c>
      <c r="J71" s="166">
        <v>1371689.65</v>
      </c>
      <c r="L71" s="191">
        <v>3000</v>
      </c>
      <c r="N71" s="186" t="b">
        <f t="shared" si="1"/>
        <v>1</v>
      </c>
    </row>
    <row r="72" spans="1:14" x14ac:dyDescent="0.15">
      <c r="A72" s="163">
        <v>43810</v>
      </c>
      <c r="B72" s="164">
        <v>111</v>
      </c>
      <c r="C72" s="165" t="s">
        <v>2968</v>
      </c>
      <c r="D72" s="165" t="s">
        <v>2969</v>
      </c>
      <c r="E72" s="165" t="s">
        <v>2970</v>
      </c>
      <c r="F72" s="165" t="s">
        <v>20</v>
      </c>
      <c r="G72" s="165" t="s">
        <v>1064</v>
      </c>
      <c r="H72" s="166"/>
      <c r="I72" s="166">
        <v>9130</v>
      </c>
      <c r="J72" s="166">
        <v>1362559.65</v>
      </c>
      <c r="L72" s="191">
        <v>9130</v>
      </c>
      <c r="N72" s="186" t="b">
        <f t="shared" si="1"/>
        <v>1</v>
      </c>
    </row>
    <row r="73" spans="1:14" x14ac:dyDescent="0.15">
      <c r="A73" s="163">
        <v>43810</v>
      </c>
      <c r="B73" s="164">
        <v>111</v>
      </c>
      <c r="C73" s="165" t="s">
        <v>2971</v>
      </c>
      <c r="D73" s="165" t="s">
        <v>2972</v>
      </c>
      <c r="E73" s="165" t="s">
        <v>183</v>
      </c>
      <c r="F73" s="165" t="s">
        <v>20</v>
      </c>
      <c r="G73" s="165" t="s">
        <v>1059</v>
      </c>
      <c r="H73" s="166"/>
      <c r="I73" s="166">
        <v>200.3</v>
      </c>
      <c r="J73" s="166">
        <v>1362359.35</v>
      </c>
      <c r="L73" s="191">
        <v>200.3</v>
      </c>
      <c r="N73" s="186" t="b">
        <f t="shared" si="1"/>
        <v>1</v>
      </c>
    </row>
    <row r="74" spans="1:14" x14ac:dyDescent="0.15">
      <c r="A74" s="163">
        <v>43810</v>
      </c>
      <c r="B74" s="164">
        <v>111</v>
      </c>
      <c r="C74" s="165" t="s">
        <v>2973</v>
      </c>
      <c r="D74" s="165" t="s">
        <v>2974</v>
      </c>
      <c r="E74" s="165" t="s">
        <v>122</v>
      </c>
      <c r="F74" s="165" t="s">
        <v>20</v>
      </c>
      <c r="G74" s="165" t="s">
        <v>1038</v>
      </c>
      <c r="H74" s="166"/>
      <c r="I74" s="166">
        <v>90</v>
      </c>
      <c r="J74" s="166">
        <v>1362269.35</v>
      </c>
      <c r="L74" s="191">
        <v>90</v>
      </c>
      <c r="N74" s="186" t="b">
        <f t="shared" si="1"/>
        <v>1</v>
      </c>
    </row>
    <row r="75" spans="1:14" x14ac:dyDescent="0.15">
      <c r="A75" s="163">
        <v>43810</v>
      </c>
      <c r="B75" s="164">
        <v>111</v>
      </c>
      <c r="C75" s="165" t="s">
        <v>2975</v>
      </c>
      <c r="D75" s="165" t="s">
        <v>2976</v>
      </c>
      <c r="E75" s="165" t="s">
        <v>227</v>
      </c>
      <c r="F75" s="165" t="s">
        <v>20</v>
      </c>
      <c r="G75" s="165" t="s">
        <v>1038</v>
      </c>
      <c r="H75" s="166"/>
      <c r="I75" s="166">
        <v>1530</v>
      </c>
      <c r="J75" s="166">
        <v>1360739.35</v>
      </c>
      <c r="L75" s="191">
        <v>1530</v>
      </c>
      <c r="N75" s="186" t="b">
        <f t="shared" si="1"/>
        <v>1</v>
      </c>
    </row>
    <row r="76" spans="1:14" x14ac:dyDescent="0.15">
      <c r="A76" s="163">
        <v>43810</v>
      </c>
      <c r="B76" s="164">
        <v>111</v>
      </c>
      <c r="C76" s="165" t="s">
        <v>2977</v>
      </c>
      <c r="D76" s="165" t="s">
        <v>2978</v>
      </c>
      <c r="E76" s="165" t="s">
        <v>204</v>
      </c>
      <c r="F76" s="165"/>
      <c r="G76" s="165" t="s">
        <v>2305</v>
      </c>
      <c r="H76" s="166"/>
      <c r="I76" s="166">
        <v>520.94000000000005</v>
      </c>
      <c r="J76" s="166">
        <v>1359812.93</v>
      </c>
      <c r="L76" s="191"/>
      <c r="N76" s="186" t="b">
        <f t="shared" si="1"/>
        <v>0</v>
      </c>
    </row>
    <row r="77" spans="1:14" s="161" customFormat="1" x14ac:dyDescent="0.15">
      <c r="A77" s="163"/>
      <c r="B77" s="164"/>
      <c r="C77" s="165"/>
      <c r="D77" s="165"/>
      <c r="E77" s="165" t="s">
        <v>2513</v>
      </c>
      <c r="F77" s="165"/>
      <c r="G77" s="165" t="s">
        <v>1134</v>
      </c>
      <c r="H77" s="166"/>
      <c r="I77" s="166">
        <v>405.48</v>
      </c>
      <c r="J77" s="166"/>
      <c r="L77" s="191">
        <v>926.42</v>
      </c>
      <c r="N77" s="186" t="b">
        <f t="shared" si="1"/>
        <v>0</v>
      </c>
    </row>
    <row r="78" spans="1:14" x14ac:dyDescent="0.15">
      <c r="A78" s="163">
        <v>43810</v>
      </c>
      <c r="B78" s="164">
        <v>111</v>
      </c>
      <c r="C78" s="165" t="s">
        <v>2979</v>
      </c>
      <c r="D78" s="165" t="s">
        <v>2980</v>
      </c>
      <c r="E78" s="165" t="s">
        <v>151</v>
      </c>
      <c r="F78" s="165" t="s">
        <v>20</v>
      </c>
      <c r="G78" s="165" t="s">
        <v>1061</v>
      </c>
      <c r="H78" s="166"/>
      <c r="I78" s="166">
        <v>2124</v>
      </c>
      <c r="J78" s="166">
        <v>1357688.93</v>
      </c>
      <c r="L78" s="191">
        <v>2124</v>
      </c>
      <c r="N78" s="186" t="b">
        <f t="shared" si="1"/>
        <v>1</v>
      </c>
    </row>
    <row r="79" spans="1:14" x14ac:dyDescent="0.15">
      <c r="A79" s="163">
        <v>43810</v>
      </c>
      <c r="B79" s="164">
        <v>111</v>
      </c>
      <c r="C79" s="165" t="s">
        <v>2981</v>
      </c>
      <c r="D79" s="165" t="s">
        <v>2982</v>
      </c>
      <c r="E79" s="165" t="s">
        <v>227</v>
      </c>
      <c r="F79" s="165" t="s">
        <v>20</v>
      </c>
      <c r="G79" s="165" t="s">
        <v>1038</v>
      </c>
      <c r="H79" s="166"/>
      <c r="I79" s="166">
        <v>1164.8</v>
      </c>
      <c r="J79" s="166">
        <v>1356524.13</v>
      </c>
      <c r="L79" s="191">
        <v>1164.8</v>
      </c>
      <c r="N79" s="186" t="b">
        <f t="shared" si="1"/>
        <v>1</v>
      </c>
    </row>
    <row r="80" spans="1:14" x14ac:dyDescent="0.15">
      <c r="A80" s="163">
        <v>43810</v>
      </c>
      <c r="B80" s="164">
        <v>111</v>
      </c>
      <c r="C80" s="165" t="s">
        <v>2983</v>
      </c>
      <c r="D80" s="165" t="s">
        <v>2984</v>
      </c>
      <c r="E80" s="165" t="s">
        <v>355</v>
      </c>
      <c r="F80" s="165" t="s">
        <v>20</v>
      </c>
      <c r="G80" s="165" t="s">
        <v>1127</v>
      </c>
      <c r="H80" s="166"/>
      <c r="I80" s="166">
        <v>1186.4000000000001</v>
      </c>
      <c r="J80" s="166">
        <v>1355337.73</v>
      </c>
      <c r="L80" s="191">
        <v>1186.4000000000001</v>
      </c>
      <c r="N80" s="186" t="b">
        <f t="shared" si="1"/>
        <v>1</v>
      </c>
    </row>
    <row r="81" spans="1:14" x14ac:dyDescent="0.15">
      <c r="A81" s="163">
        <v>43810</v>
      </c>
      <c r="B81" s="164">
        <v>111</v>
      </c>
      <c r="C81" s="165" t="s">
        <v>2985</v>
      </c>
      <c r="D81" s="165" t="s">
        <v>2986</v>
      </c>
      <c r="E81" s="165" t="s">
        <v>355</v>
      </c>
      <c r="F81" s="165" t="s">
        <v>20</v>
      </c>
      <c r="G81" s="165" t="s">
        <v>1127</v>
      </c>
      <c r="H81" s="166"/>
      <c r="I81" s="166">
        <v>14.05</v>
      </c>
      <c r="J81" s="166">
        <v>1355323.68</v>
      </c>
      <c r="L81" s="191">
        <v>14.05</v>
      </c>
      <c r="N81" s="186" t="b">
        <f t="shared" si="1"/>
        <v>1</v>
      </c>
    </row>
    <row r="82" spans="1:14" x14ac:dyDescent="0.15">
      <c r="A82" s="163">
        <v>43810</v>
      </c>
      <c r="B82" s="164">
        <v>111</v>
      </c>
      <c r="C82" s="165" t="s">
        <v>2987</v>
      </c>
      <c r="D82" s="165" t="s">
        <v>2988</v>
      </c>
      <c r="E82" s="165" t="s">
        <v>1636</v>
      </c>
      <c r="F82" s="165" t="s">
        <v>20</v>
      </c>
      <c r="G82" s="165" t="s">
        <v>2605</v>
      </c>
      <c r="H82" s="166"/>
      <c r="I82" s="166">
        <v>70000</v>
      </c>
      <c r="J82" s="166">
        <v>1285323.68</v>
      </c>
      <c r="L82" s="191">
        <v>70000</v>
      </c>
      <c r="N82" s="186" t="b">
        <f t="shared" si="1"/>
        <v>1</v>
      </c>
    </row>
    <row r="83" spans="1:14" x14ac:dyDescent="0.15">
      <c r="A83" s="163">
        <v>43810</v>
      </c>
      <c r="B83" s="164">
        <v>111</v>
      </c>
      <c r="C83" s="165" t="s">
        <v>2989</v>
      </c>
      <c r="D83" s="165" t="s">
        <v>2990</v>
      </c>
      <c r="E83" s="165" t="s">
        <v>684</v>
      </c>
      <c r="F83" s="165"/>
      <c r="G83" s="165" t="s">
        <v>2847</v>
      </c>
      <c r="H83" s="166"/>
      <c r="I83" s="166">
        <v>57845.279999999999</v>
      </c>
      <c r="J83" s="166">
        <v>1169910.7</v>
      </c>
      <c r="L83" s="191"/>
      <c r="N83" s="186" t="b">
        <f t="shared" si="1"/>
        <v>0</v>
      </c>
    </row>
    <row r="84" spans="1:14" s="161" customFormat="1" x14ac:dyDescent="0.15">
      <c r="A84" s="163"/>
      <c r="B84" s="164"/>
      <c r="C84" s="165"/>
      <c r="D84" s="165"/>
      <c r="E84" s="165" t="s">
        <v>2846</v>
      </c>
      <c r="F84" s="165"/>
      <c r="G84" s="165" t="s">
        <v>1034</v>
      </c>
      <c r="H84" s="166"/>
      <c r="I84" s="166">
        <v>57567.7</v>
      </c>
      <c r="J84" s="166"/>
      <c r="L84" s="191">
        <v>115412.98</v>
      </c>
      <c r="N84" s="186" t="b">
        <f t="shared" si="1"/>
        <v>0</v>
      </c>
    </row>
    <row r="85" spans="1:14" x14ac:dyDescent="0.15">
      <c r="A85" s="163">
        <v>43810</v>
      </c>
      <c r="B85" s="164">
        <v>111</v>
      </c>
      <c r="C85" s="165" t="s">
        <v>2991</v>
      </c>
      <c r="D85" s="165" t="s">
        <v>2992</v>
      </c>
      <c r="E85" s="165" t="s">
        <v>2494</v>
      </c>
      <c r="F85" s="165"/>
      <c r="G85" s="165" t="s">
        <v>2607</v>
      </c>
      <c r="H85" s="166"/>
      <c r="I85" s="166">
        <v>7250</v>
      </c>
      <c r="J85" s="166">
        <v>1156810.7</v>
      </c>
      <c r="L85" s="191"/>
      <c r="N85" s="186" t="b">
        <f t="shared" si="1"/>
        <v>0</v>
      </c>
    </row>
    <row r="86" spans="1:14" s="161" customFormat="1" x14ac:dyDescent="0.15">
      <c r="A86" s="163"/>
      <c r="B86" s="164"/>
      <c r="C86" s="165"/>
      <c r="D86" s="165"/>
      <c r="E86" s="165" t="s">
        <v>2846</v>
      </c>
      <c r="F86" s="165"/>
      <c r="G86" s="165" t="s">
        <v>1034</v>
      </c>
      <c r="H86" s="166"/>
      <c r="I86" s="166">
        <v>5850</v>
      </c>
      <c r="J86" s="166"/>
      <c r="L86" s="191">
        <v>13100</v>
      </c>
      <c r="N86" s="186" t="b">
        <f t="shared" si="1"/>
        <v>0</v>
      </c>
    </row>
    <row r="87" spans="1:14" x14ac:dyDescent="0.15">
      <c r="A87" s="163">
        <v>43810</v>
      </c>
      <c r="B87" s="164">
        <v>111</v>
      </c>
      <c r="C87" s="165" t="s">
        <v>2993</v>
      </c>
      <c r="D87" s="165" t="s">
        <v>2994</v>
      </c>
      <c r="E87" s="165" t="s">
        <v>227</v>
      </c>
      <c r="F87" s="165" t="s">
        <v>20</v>
      </c>
      <c r="G87" s="165" t="s">
        <v>1038</v>
      </c>
      <c r="H87" s="166"/>
      <c r="I87" s="166">
        <v>22602.5</v>
      </c>
      <c r="J87" s="166">
        <v>1134208.2</v>
      </c>
      <c r="L87" s="191">
        <v>22602.5</v>
      </c>
      <c r="N87" s="186" t="b">
        <f t="shared" si="1"/>
        <v>1</v>
      </c>
    </row>
    <row r="88" spans="1:14" x14ac:dyDescent="0.15">
      <c r="A88" s="163">
        <v>43810</v>
      </c>
      <c r="B88" s="164">
        <v>111</v>
      </c>
      <c r="C88" s="165" t="s">
        <v>2995</v>
      </c>
      <c r="D88" s="165" t="s">
        <v>2996</v>
      </c>
      <c r="E88" s="165" t="s">
        <v>2494</v>
      </c>
      <c r="F88" s="165" t="s">
        <v>20</v>
      </c>
      <c r="G88" s="165" t="s">
        <v>2607</v>
      </c>
      <c r="H88" s="166"/>
      <c r="I88" s="166">
        <v>59999.98</v>
      </c>
      <c r="J88" s="166">
        <v>1074208.22</v>
      </c>
      <c r="L88" s="191">
        <v>59999.98</v>
      </c>
      <c r="N88" s="186" t="b">
        <f t="shared" si="1"/>
        <v>1</v>
      </c>
    </row>
    <row r="89" spans="1:14" x14ac:dyDescent="0.15">
      <c r="A89" s="163">
        <v>43810</v>
      </c>
      <c r="B89" s="164">
        <v>111</v>
      </c>
      <c r="C89" s="165" t="s">
        <v>2997</v>
      </c>
      <c r="D89" s="165" t="s">
        <v>2998</v>
      </c>
      <c r="E89" s="165" t="s">
        <v>1448</v>
      </c>
      <c r="F89" s="165" t="s">
        <v>20</v>
      </c>
      <c r="G89" s="165" t="s">
        <v>2601</v>
      </c>
      <c r="H89" s="166"/>
      <c r="I89" s="166">
        <v>16960</v>
      </c>
      <c r="J89" s="166">
        <v>1057248.22</v>
      </c>
      <c r="L89" s="191">
        <v>16960</v>
      </c>
      <c r="N89" s="186" t="b">
        <f t="shared" si="1"/>
        <v>1</v>
      </c>
    </row>
    <row r="90" spans="1:14" x14ac:dyDescent="0.15">
      <c r="A90" s="163">
        <v>43810</v>
      </c>
      <c r="B90" s="164">
        <v>111</v>
      </c>
      <c r="C90" s="165" t="s">
        <v>2999</v>
      </c>
      <c r="D90" s="165" t="s">
        <v>3000</v>
      </c>
      <c r="E90" s="165" t="s">
        <v>2382</v>
      </c>
      <c r="F90" s="165" t="s">
        <v>20</v>
      </c>
      <c r="G90" s="165" t="s">
        <v>2311</v>
      </c>
      <c r="H90" s="166"/>
      <c r="I90" s="166">
        <v>31358.400000000001</v>
      </c>
      <c r="J90" s="166">
        <v>1025889.82</v>
      </c>
      <c r="L90" s="191">
        <v>31358.400000000001</v>
      </c>
      <c r="N90" s="186" t="b">
        <f t="shared" si="1"/>
        <v>1</v>
      </c>
    </row>
    <row r="91" spans="1:14" x14ac:dyDescent="0.15">
      <c r="A91" s="163">
        <v>43810</v>
      </c>
      <c r="B91" s="164">
        <v>111</v>
      </c>
      <c r="C91" s="165" t="s">
        <v>3001</v>
      </c>
      <c r="D91" s="165" t="s">
        <v>3002</v>
      </c>
      <c r="E91" s="165" t="s">
        <v>3003</v>
      </c>
      <c r="F91" s="165" t="s">
        <v>20</v>
      </c>
      <c r="G91" s="165" t="s">
        <v>2605</v>
      </c>
      <c r="H91" s="166"/>
      <c r="I91" s="166">
        <v>165053.29999999999</v>
      </c>
      <c r="J91" s="166">
        <v>860836.52</v>
      </c>
      <c r="L91" s="191">
        <v>165053.29999999999</v>
      </c>
      <c r="N91" s="186" t="b">
        <f t="shared" si="1"/>
        <v>1</v>
      </c>
    </row>
    <row r="92" spans="1:14" x14ac:dyDescent="0.15">
      <c r="A92" s="163">
        <v>43810</v>
      </c>
      <c r="B92" s="164">
        <v>111</v>
      </c>
      <c r="C92" s="165" t="s">
        <v>3004</v>
      </c>
      <c r="D92" s="165" t="s">
        <v>3005</v>
      </c>
      <c r="E92" s="165" t="s">
        <v>469</v>
      </c>
      <c r="F92" s="165" t="s">
        <v>20</v>
      </c>
      <c r="G92" s="165" t="s">
        <v>1097</v>
      </c>
      <c r="H92" s="166"/>
      <c r="I92" s="166">
        <v>209.45</v>
      </c>
      <c r="J92" s="166">
        <v>818496.1</v>
      </c>
      <c r="L92" s="191"/>
      <c r="N92" s="186" t="b">
        <f t="shared" si="1"/>
        <v>0</v>
      </c>
    </row>
    <row r="93" spans="1:14" s="161" customFormat="1" x14ac:dyDescent="0.15">
      <c r="A93" s="163"/>
      <c r="B93" s="164"/>
      <c r="C93" s="165"/>
      <c r="D93" s="165"/>
      <c r="E93" s="165" t="s">
        <v>3025</v>
      </c>
      <c r="F93" s="165"/>
      <c r="G93" s="165" t="s">
        <v>3201</v>
      </c>
      <c r="H93" s="166"/>
      <c r="I93" s="166">
        <v>42130.97</v>
      </c>
      <c r="J93" s="166"/>
      <c r="L93" s="191">
        <v>42340.42</v>
      </c>
      <c r="N93" s="186" t="b">
        <f t="shared" si="1"/>
        <v>0</v>
      </c>
    </row>
    <row r="94" spans="1:14" x14ac:dyDescent="0.15">
      <c r="A94" s="163">
        <v>43810</v>
      </c>
      <c r="B94" s="164">
        <v>111</v>
      </c>
      <c r="C94" s="165" t="s">
        <v>3006</v>
      </c>
      <c r="D94" s="165" t="s">
        <v>22</v>
      </c>
      <c r="E94" s="165" t="s">
        <v>2548</v>
      </c>
      <c r="F94" s="165" t="s">
        <v>20</v>
      </c>
      <c r="G94" s="165" t="s">
        <v>1134</v>
      </c>
      <c r="H94" s="166"/>
      <c r="I94" s="166">
        <v>19853.580000000002</v>
      </c>
      <c r="J94" s="166">
        <v>798642.52</v>
      </c>
      <c r="L94" s="191">
        <v>19853.580000000002</v>
      </c>
      <c r="N94" s="186" t="b">
        <f t="shared" si="1"/>
        <v>1</v>
      </c>
    </row>
    <row r="95" spans="1:14" x14ac:dyDescent="0.15">
      <c r="A95" s="163">
        <v>43810</v>
      </c>
      <c r="B95" s="164">
        <v>111</v>
      </c>
      <c r="C95" s="165" t="s">
        <v>3007</v>
      </c>
      <c r="D95" s="165" t="s">
        <v>22</v>
      </c>
      <c r="E95" s="165" t="s">
        <v>2680</v>
      </c>
      <c r="F95" s="165" t="s">
        <v>20</v>
      </c>
      <c r="G95" s="165" t="s">
        <v>1134</v>
      </c>
      <c r="H95" s="166"/>
      <c r="I95" s="166">
        <v>4390.08</v>
      </c>
      <c r="J95" s="166">
        <v>794252.44</v>
      </c>
      <c r="L95" s="191">
        <v>4390.08</v>
      </c>
      <c r="N95" s="186" t="b">
        <f t="shared" si="1"/>
        <v>1</v>
      </c>
    </row>
    <row r="96" spans="1:14" x14ac:dyDescent="0.15">
      <c r="A96" s="163">
        <v>43810</v>
      </c>
      <c r="B96" s="164">
        <v>111</v>
      </c>
      <c r="C96" s="165" t="s">
        <v>3008</v>
      </c>
      <c r="D96" s="165" t="s">
        <v>22</v>
      </c>
      <c r="E96" s="165" t="s">
        <v>163</v>
      </c>
      <c r="F96" s="165" t="s">
        <v>20</v>
      </c>
      <c r="G96" s="165" t="s">
        <v>1064</v>
      </c>
      <c r="H96" s="166"/>
      <c r="I96" s="166">
        <v>895.93</v>
      </c>
      <c r="J96" s="166">
        <v>793356.51</v>
      </c>
      <c r="L96" s="191">
        <v>895.93</v>
      </c>
      <c r="N96" s="186" t="b">
        <f t="shared" si="1"/>
        <v>1</v>
      </c>
    </row>
    <row r="97" spans="1:14" x14ac:dyDescent="0.15">
      <c r="A97" s="163">
        <v>43810</v>
      </c>
      <c r="B97" s="164">
        <v>111</v>
      </c>
      <c r="C97" s="165" t="s">
        <v>3009</v>
      </c>
      <c r="D97" s="165" t="s">
        <v>22</v>
      </c>
      <c r="E97" s="165" t="s">
        <v>3010</v>
      </c>
      <c r="F97" s="165" t="s">
        <v>20</v>
      </c>
      <c r="G97" s="165" t="s">
        <v>2605</v>
      </c>
      <c r="H97" s="166"/>
      <c r="I97" s="166">
        <v>68754.38</v>
      </c>
      <c r="J97" s="166">
        <v>724602.13</v>
      </c>
      <c r="L97" s="191">
        <v>68754.38</v>
      </c>
      <c r="N97" s="186" t="b">
        <f t="shared" si="1"/>
        <v>1</v>
      </c>
    </row>
    <row r="98" spans="1:14" x14ac:dyDescent="0.15">
      <c r="A98" s="163">
        <v>43810</v>
      </c>
      <c r="B98" s="164">
        <v>111</v>
      </c>
      <c r="C98" s="165" t="s">
        <v>3011</v>
      </c>
      <c r="D98" s="165" t="s">
        <v>22</v>
      </c>
      <c r="E98" s="165" t="s">
        <v>1448</v>
      </c>
      <c r="F98" s="165" t="s">
        <v>20</v>
      </c>
      <c r="G98" s="165" t="s">
        <v>2601</v>
      </c>
      <c r="H98" s="166"/>
      <c r="I98" s="166">
        <v>65537.08</v>
      </c>
      <c r="J98" s="166">
        <v>659065.05000000005</v>
      </c>
      <c r="L98" s="191">
        <v>65537.08</v>
      </c>
      <c r="N98" s="186" t="b">
        <f t="shared" si="1"/>
        <v>1</v>
      </c>
    </row>
    <row r="99" spans="1:14" x14ac:dyDescent="0.15">
      <c r="A99" s="163">
        <v>43810</v>
      </c>
      <c r="B99" s="164">
        <v>111</v>
      </c>
      <c r="C99" s="165" t="s">
        <v>3012</v>
      </c>
      <c r="D99" s="165" t="s">
        <v>22</v>
      </c>
      <c r="E99" s="165" t="s">
        <v>1448</v>
      </c>
      <c r="F99" s="165" t="s">
        <v>20</v>
      </c>
      <c r="G99" s="165" t="s">
        <v>2601</v>
      </c>
      <c r="H99" s="166"/>
      <c r="I99" s="166">
        <v>53184.6</v>
      </c>
      <c r="J99" s="166">
        <v>605880.44999999995</v>
      </c>
      <c r="L99" s="191">
        <v>53184.6</v>
      </c>
      <c r="N99" s="186" t="b">
        <f t="shared" si="1"/>
        <v>1</v>
      </c>
    </row>
    <row r="100" spans="1:14" x14ac:dyDescent="0.15">
      <c r="A100" s="163">
        <v>43810</v>
      </c>
      <c r="B100" s="164">
        <v>111</v>
      </c>
      <c r="C100" s="165" t="s">
        <v>3013</v>
      </c>
      <c r="D100" s="165" t="s">
        <v>22</v>
      </c>
      <c r="E100" s="165" t="s">
        <v>3014</v>
      </c>
      <c r="F100" s="165" t="s">
        <v>20</v>
      </c>
      <c r="G100" s="165" t="s">
        <v>2605</v>
      </c>
      <c r="H100" s="166"/>
      <c r="I100" s="166">
        <v>118547.62</v>
      </c>
      <c r="J100" s="166">
        <v>487332.83</v>
      </c>
      <c r="L100" s="191">
        <v>118547.62</v>
      </c>
      <c r="N100" s="186" t="b">
        <f t="shared" si="1"/>
        <v>1</v>
      </c>
    </row>
    <row r="101" spans="1:14" x14ac:dyDescent="0.15">
      <c r="A101" s="163">
        <v>43810</v>
      </c>
      <c r="B101" s="164">
        <v>111</v>
      </c>
      <c r="C101" s="165" t="s">
        <v>3015</v>
      </c>
      <c r="D101" s="165" t="s">
        <v>22</v>
      </c>
      <c r="E101" s="165" t="s">
        <v>1240</v>
      </c>
      <c r="F101" s="165" t="s">
        <v>20</v>
      </c>
      <c r="G101" s="165" t="s">
        <v>2605</v>
      </c>
      <c r="H101" s="166"/>
      <c r="I101" s="166">
        <v>193260.19</v>
      </c>
      <c r="J101" s="166">
        <v>294072.64</v>
      </c>
      <c r="L101" s="191">
        <v>193260.19</v>
      </c>
      <c r="N101" s="186" t="b">
        <f t="shared" si="1"/>
        <v>1</v>
      </c>
    </row>
    <row r="102" spans="1:14" x14ac:dyDescent="0.15">
      <c r="A102" s="163">
        <v>43811</v>
      </c>
      <c r="B102" s="164">
        <v>112</v>
      </c>
      <c r="C102" s="165" t="s">
        <v>3016</v>
      </c>
      <c r="D102" s="165" t="s">
        <v>255</v>
      </c>
      <c r="E102" s="165" t="s">
        <v>2684</v>
      </c>
      <c r="F102" s="165" t="s">
        <v>20</v>
      </c>
      <c r="G102" s="165" t="s">
        <v>3204</v>
      </c>
      <c r="H102" s="166">
        <v>1000</v>
      </c>
      <c r="I102" s="166"/>
      <c r="J102" s="166">
        <v>295072.64000000001</v>
      </c>
      <c r="L102" s="191"/>
      <c r="N102" s="186" t="b">
        <f t="shared" si="1"/>
        <v>1</v>
      </c>
    </row>
    <row r="103" spans="1:14" x14ac:dyDescent="0.15">
      <c r="A103" s="163">
        <v>43815</v>
      </c>
      <c r="B103" s="164">
        <v>111</v>
      </c>
      <c r="C103" s="165" t="s">
        <v>3017</v>
      </c>
      <c r="D103" s="165" t="s">
        <v>3018</v>
      </c>
      <c r="E103" s="165" t="s">
        <v>251</v>
      </c>
      <c r="F103" s="165" t="s">
        <v>20</v>
      </c>
      <c r="G103" s="165" t="s">
        <v>2310</v>
      </c>
      <c r="H103" s="166"/>
      <c r="I103" s="166">
        <v>398.55</v>
      </c>
      <c r="J103" s="166">
        <v>294674.09000000003</v>
      </c>
      <c r="L103" s="191">
        <v>398.55</v>
      </c>
      <c r="N103" s="186" t="b">
        <f t="shared" si="1"/>
        <v>1</v>
      </c>
    </row>
    <row r="104" spans="1:14" x14ac:dyDescent="0.15">
      <c r="A104" s="163">
        <v>43815</v>
      </c>
      <c r="B104" s="164">
        <v>111</v>
      </c>
      <c r="C104" s="165" t="s">
        <v>3019</v>
      </c>
      <c r="D104" s="165" t="s">
        <v>3020</v>
      </c>
      <c r="E104" s="165" t="s">
        <v>76</v>
      </c>
      <c r="F104" s="165" t="s">
        <v>20</v>
      </c>
      <c r="G104" s="165" t="s">
        <v>1039</v>
      </c>
      <c r="H104" s="166"/>
      <c r="I104" s="166">
        <v>8469.25</v>
      </c>
      <c r="J104" s="166">
        <v>286204.84000000003</v>
      </c>
      <c r="L104" s="191">
        <v>8469.25</v>
      </c>
      <c r="N104" s="186" t="b">
        <f t="shared" si="1"/>
        <v>1</v>
      </c>
    </row>
    <row r="105" spans="1:14" x14ac:dyDescent="0.15">
      <c r="A105" s="163">
        <v>43815</v>
      </c>
      <c r="B105" s="164">
        <v>111</v>
      </c>
      <c r="C105" s="165" t="s">
        <v>3021</v>
      </c>
      <c r="D105" s="165" t="s">
        <v>3022</v>
      </c>
      <c r="E105" s="165" t="s">
        <v>2513</v>
      </c>
      <c r="F105" s="165" t="s">
        <v>20</v>
      </c>
      <c r="G105" s="165" t="s">
        <v>1134</v>
      </c>
      <c r="H105" s="166"/>
      <c r="I105" s="166">
        <v>3362.04</v>
      </c>
      <c r="J105" s="166">
        <v>282842.8</v>
      </c>
      <c r="L105" s="191">
        <v>3362.04</v>
      </c>
      <c r="N105" s="186" t="b">
        <f t="shared" si="1"/>
        <v>1</v>
      </c>
    </row>
    <row r="106" spans="1:14" x14ac:dyDescent="0.15">
      <c r="A106" s="163">
        <v>43815</v>
      </c>
      <c r="B106" s="164">
        <v>111</v>
      </c>
      <c r="C106" s="165" t="s">
        <v>3023</v>
      </c>
      <c r="D106" s="165" t="s">
        <v>3024</v>
      </c>
      <c r="E106" s="165" t="s">
        <v>3025</v>
      </c>
      <c r="F106" s="165" t="s">
        <v>20</v>
      </c>
      <c r="G106" s="165" t="s">
        <v>3201</v>
      </c>
      <c r="H106" s="166"/>
      <c r="I106" s="166">
        <v>2431.0500000000002</v>
      </c>
      <c r="J106" s="166">
        <v>280411.75</v>
      </c>
      <c r="L106" s="191">
        <v>2431.0500000000002</v>
      </c>
      <c r="N106" s="186" t="b">
        <f t="shared" si="1"/>
        <v>1</v>
      </c>
    </row>
    <row r="107" spans="1:14" x14ac:dyDescent="0.15">
      <c r="A107" s="163">
        <v>43815</v>
      </c>
      <c r="B107" s="164">
        <v>111</v>
      </c>
      <c r="C107" s="165" t="s">
        <v>3026</v>
      </c>
      <c r="D107" s="165" t="s">
        <v>3027</v>
      </c>
      <c r="E107" s="165" t="s">
        <v>3025</v>
      </c>
      <c r="F107" s="165" t="s">
        <v>20</v>
      </c>
      <c r="G107" s="165" t="s">
        <v>3201</v>
      </c>
      <c r="H107" s="166"/>
      <c r="I107" s="166">
        <v>330</v>
      </c>
      <c r="J107" s="166">
        <v>280081.75</v>
      </c>
      <c r="L107" s="191">
        <v>330</v>
      </c>
      <c r="N107" s="186" t="b">
        <f t="shared" ref="N107:N170" si="2">I107=L107</f>
        <v>1</v>
      </c>
    </row>
    <row r="108" spans="1:14" x14ac:dyDescent="0.15">
      <c r="A108" s="163">
        <v>43815</v>
      </c>
      <c r="B108" s="164">
        <v>111</v>
      </c>
      <c r="C108" s="165" t="s">
        <v>3028</v>
      </c>
      <c r="D108" s="165" t="s">
        <v>3029</v>
      </c>
      <c r="E108" s="165" t="s">
        <v>1082</v>
      </c>
      <c r="F108" s="165"/>
      <c r="G108" s="165" t="s">
        <v>2604</v>
      </c>
      <c r="H108" s="166"/>
      <c r="I108" s="166">
        <v>6960.99</v>
      </c>
      <c r="J108" s="166">
        <v>271257.98</v>
      </c>
      <c r="L108" s="191">
        <v>8823.77</v>
      </c>
      <c r="N108" s="186" t="b">
        <f t="shared" si="2"/>
        <v>0</v>
      </c>
    </row>
    <row r="109" spans="1:14" s="161" customFormat="1" x14ac:dyDescent="0.15">
      <c r="A109" s="163"/>
      <c r="B109" s="164"/>
      <c r="C109" s="165"/>
      <c r="D109" s="165"/>
      <c r="E109" s="165" t="s">
        <v>26</v>
      </c>
      <c r="F109" s="165"/>
      <c r="G109" s="165" t="s">
        <v>3206</v>
      </c>
      <c r="H109" s="166"/>
      <c r="I109" s="166">
        <v>69.61</v>
      </c>
      <c r="J109" s="166"/>
      <c r="L109" s="191"/>
      <c r="N109" s="186" t="b">
        <f t="shared" si="2"/>
        <v>0</v>
      </c>
    </row>
    <row r="110" spans="1:14" s="161" customFormat="1" x14ac:dyDescent="0.15">
      <c r="A110" s="163"/>
      <c r="B110" s="164"/>
      <c r="C110" s="165"/>
      <c r="D110" s="165"/>
      <c r="E110" s="165" t="s">
        <v>2513</v>
      </c>
      <c r="F110" s="165"/>
      <c r="G110" s="165" t="s">
        <v>1134</v>
      </c>
      <c r="H110" s="166"/>
      <c r="I110" s="166">
        <v>331.24</v>
      </c>
      <c r="J110" s="166"/>
      <c r="L110" s="191"/>
      <c r="N110" s="186" t="b">
        <f t="shared" si="2"/>
        <v>0</v>
      </c>
    </row>
    <row r="111" spans="1:14" s="161" customFormat="1" x14ac:dyDescent="0.15">
      <c r="A111" s="163"/>
      <c r="B111" s="164"/>
      <c r="C111" s="165"/>
      <c r="D111" s="165"/>
      <c r="E111" s="165" t="s">
        <v>1901</v>
      </c>
      <c r="F111" s="165"/>
      <c r="G111" s="165" t="s">
        <v>1134</v>
      </c>
      <c r="H111" s="166"/>
      <c r="I111" s="166">
        <v>296.91000000000003</v>
      </c>
      <c r="J111" s="166"/>
      <c r="L111" s="191"/>
      <c r="N111" s="186" t="b">
        <f t="shared" si="2"/>
        <v>0</v>
      </c>
    </row>
    <row r="112" spans="1:14" s="161" customFormat="1" x14ac:dyDescent="0.15">
      <c r="A112" s="163"/>
      <c r="B112" s="164"/>
      <c r="C112" s="165"/>
      <c r="D112" s="165"/>
      <c r="E112" s="165" t="s">
        <v>2548</v>
      </c>
      <c r="F112" s="165"/>
      <c r="G112" s="165" t="s">
        <v>1134</v>
      </c>
      <c r="H112" s="166"/>
      <c r="I112" s="166">
        <v>209</v>
      </c>
      <c r="J112" s="166"/>
      <c r="L112" s="191"/>
      <c r="N112" s="186" t="b">
        <f t="shared" si="2"/>
        <v>0</v>
      </c>
    </row>
    <row r="113" spans="1:14" s="161" customFormat="1" x14ac:dyDescent="0.15">
      <c r="A113" s="163"/>
      <c r="B113" s="164"/>
      <c r="C113" s="165"/>
      <c r="D113" s="165"/>
      <c r="E113" s="165" t="s">
        <v>133</v>
      </c>
      <c r="F113" s="165"/>
      <c r="G113" s="165" t="s">
        <v>1049</v>
      </c>
      <c r="H113" s="166"/>
      <c r="I113" s="166">
        <v>96.87</v>
      </c>
      <c r="J113" s="166"/>
      <c r="L113" s="191"/>
      <c r="N113" s="186" t="b">
        <f t="shared" si="2"/>
        <v>0</v>
      </c>
    </row>
    <row r="114" spans="1:14" s="161" customFormat="1" x14ac:dyDescent="0.15">
      <c r="A114" s="163"/>
      <c r="B114" s="164"/>
      <c r="C114" s="165"/>
      <c r="D114" s="165"/>
      <c r="E114" s="165" t="s">
        <v>1500</v>
      </c>
      <c r="F114" s="165"/>
      <c r="G114" s="165" t="s">
        <v>1038</v>
      </c>
      <c r="H114" s="166"/>
      <c r="I114" s="166">
        <v>350.9</v>
      </c>
      <c r="J114" s="166"/>
      <c r="L114" s="191"/>
      <c r="N114" s="186" t="b">
        <f t="shared" si="2"/>
        <v>0</v>
      </c>
    </row>
    <row r="115" spans="1:14" s="161" customFormat="1" x14ac:dyDescent="0.15">
      <c r="A115" s="163"/>
      <c r="B115" s="164"/>
      <c r="C115" s="165"/>
      <c r="D115" s="165"/>
      <c r="E115" s="165" t="s">
        <v>168</v>
      </c>
      <c r="F115" s="165"/>
      <c r="G115" s="165" t="s">
        <v>3207</v>
      </c>
      <c r="H115" s="166"/>
      <c r="I115" s="166">
        <v>508.25</v>
      </c>
      <c r="J115" s="166"/>
      <c r="L115" s="191"/>
      <c r="N115" s="186" t="b">
        <f t="shared" si="2"/>
        <v>0</v>
      </c>
    </row>
    <row r="116" spans="1:14" x14ac:dyDescent="0.15">
      <c r="A116" s="163">
        <v>43817</v>
      </c>
      <c r="B116" s="164">
        <v>111</v>
      </c>
      <c r="C116" s="165" t="s">
        <v>3030</v>
      </c>
      <c r="D116" s="165" t="s">
        <v>22</v>
      </c>
      <c r="E116" s="165" t="s">
        <v>1448</v>
      </c>
      <c r="F116" s="165" t="s">
        <v>20</v>
      </c>
      <c r="G116" s="165" t="s">
        <v>3211</v>
      </c>
      <c r="H116" s="166"/>
      <c r="I116" s="166">
        <v>36382.39</v>
      </c>
      <c r="J116" s="166">
        <v>234875.59</v>
      </c>
      <c r="L116" s="191">
        <v>36382.39</v>
      </c>
      <c r="N116" s="186" t="b">
        <f t="shared" si="2"/>
        <v>1</v>
      </c>
    </row>
    <row r="117" spans="1:14" x14ac:dyDescent="0.15">
      <c r="A117" s="163">
        <v>43817</v>
      </c>
      <c r="B117" s="164">
        <v>111</v>
      </c>
      <c r="C117" s="165" t="s">
        <v>3031</v>
      </c>
      <c r="D117" s="165" t="s">
        <v>3032</v>
      </c>
      <c r="E117" s="165" t="s">
        <v>3033</v>
      </c>
      <c r="F117" s="165" t="s">
        <v>20</v>
      </c>
      <c r="G117" s="165" t="s">
        <v>1064</v>
      </c>
      <c r="H117" s="166"/>
      <c r="I117" s="166">
        <v>8480</v>
      </c>
      <c r="J117" s="166">
        <v>226395.59</v>
      </c>
      <c r="L117" s="191">
        <v>8480</v>
      </c>
      <c r="N117" s="186" t="b">
        <f t="shared" si="2"/>
        <v>1</v>
      </c>
    </row>
    <row r="118" spans="1:14" x14ac:dyDescent="0.15">
      <c r="A118" s="163">
        <v>43817</v>
      </c>
      <c r="B118" s="164">
        <v>111</v>
      </c>
      <c r="C118" s="165" t="s">
        <v>3034</v>
      </c>
      <c r="D118" s="165" t="s">
        <v>3035</v>
      </c>
      <c r="E118" s="165" t="s">
        <v>69</v>
      </c>
      <c r="F118" s="165" t="s">
        <v>20</v>
      </c>
      <c r="G118" s="165" t="s">
        <v>1038</v>
      </c>
      <c r="H118" s="166"/>
      <c r="I118" s="166">
        <v>300</v>
      </c>
      <c r="J118" s="166">
        <v>226095.59</v>
      </c>
      <c r="L118" s="191">
        <v>300</v>
      </c>
      <c r="N118" s="186" t="b">
        <f t="shared" si="2"/>
        <v>1</v>
      </c>
    </row>
    <row r="119" spans="1:14" x14ac:dyDescent="0.15">
      <c r="A119" s="163">
        <v>43817</v>
      </c>
      <c r="B119" s="164">
        <v>111</v>
      </c>
      <c r="C119" s="165" t="s">
        <v>3036</v>
      </c>
      <c r="D119" s="165" t="s">
        <v>3037</v>
      </c>
      <c r="E119" s="165" t="s">
        <v>49</v>
      </c>
      <c r="F119" s="165" t="s">
        <v>20</v>
      </c>
      <c r="G119" s="165" t="s">
        <v>1035</v>
      </c>
      <c r="H119" s="166"/>
      <c r="I119" s="166">
        <v>1500</v>
      </c>
      <c r="J119" s="166">
        <v>224595.59</v>
      </c>
      <c r="L119" s="191">
        <v>1500</v>
      </c>
      <c r="N119" s="186" t="b">
        <f t="shared" si="2"/>
        <v>1</v>
      </c>
    </row>
    <row r="120" spans="1:14" x14ac:dyDescent="0.15">
      <c r="A120" s="163">
        <v>43817</v>
      </c>
      <c r="B120" s="164">
        <v>111</v>
      </c>
      <c r="C120" s="165" t="s">
        <v>3038</v>
      </c>
      <c r="D120" s="165" t="s">
        <v>3039</v>
      </c>
      <c r="E120" s="165" t="s">
        <v>3040</v>
      </c>
      <c r="F120" s="165" t="s">
        <v>20</v>
      </c>
      <c r="G120" s="165" t="s">
        <v>1064</v>
      </c>
      <c r="H120" s="166"/>
      <c r="I120" s="166">
        <v>9250</v>
      </c>
      <c r="J120" s="166">
        <v>215345.59</v>
      </c>
      <c r="L120" s="191">
        <v>9250</v>
      </c>
      <c r="N120" s="186" t="b">
        <f t="shared" si="2"/>
        <v>1</v>
      </c>
    </row>
    <row r="121" spans="1:14" x14ac:dyDescent="0.15">
      <c r="A121" s="163">
        <v>43817</v>
      </c>
      <c r="B121" s="164">
        <v>111</v>
      </c>
      <c r="C121" s="165" t="s">
        <v>3041</v>
      </c>
      <c r="D121" s="165" t="s">
        <v>3042</v>
      </c>
      <c r="E121" s="165" t="s">
        <v>825</v>
      </c>
      <c r="F121" s="165" t="s">
        <v>20</v>
      </c>
      <c r="G121" s="165" t="s">
        <v>1065</v>
      </c>
      <c r="H121" s="166"/>
      <c r="I121" s="166">
        <v>3858.5</v>
      </c>
      <c r="J121" s="166">
        <v>211487.09</v>
      </c>
      <c r="L121" s="191">
        <v>3858.5</v>
      </c>
      <c r="N121" s="186" t="b">
        <f t="shared" si="2"/>
        <v>1</v>
      </c>
    </row>
    <row r="122" spans="1:14" x14ac:dyDescent="0.15">
      <c r="A122" s="163">
        <v>43817</v>
      </c>
      <c r="B122" s="164">
        <v>111</v>
      </c>
      <c r="C122" s="165" t="s">
        <v>3043</v>
      </c>
      <c r="D122" s="165" t="s">
        <v>3044</v>
      </c>
      <c r="E122" s="165" t="s">
        <v>87</v>
      </c>
      <c r="F122" s="165" t="s">
        <v>20</v>
      </c>
      <c r="G122" s="165" t="s">
        <v>1042</v>
      </c>
      <c r="H122" s="166"/>
      <c r="I122" s="166">
        <v>1340.33</v>
      </c>
      <c r="J122" s="166">
        <v>210146.76</v>
      </c>
      <c r="L122" s="191">
        <v>1340.33</v>
      </c>
      <c r="N122" s="186" t="b">
        <f t="shared" si="2"/>
        <v>1</v>
      </c>
    </row>
    <row r="123" spans="1:14" x14ac:dyDescent="0.15">
      <c r="A123" s="163">
        <v>43817</v>
      </c>
      <c r="B123" s="164">
        <v>111</v>
      </c>
      <c r="C123" s="165" t="s">
        <v>3045</v>
      </c>
      <c r="D123" s="165" t="s">
        <v>3046</v>
      </c>
      <c r="E123" s="165" t="s">
        <v>122</v>
      </c>
      <c r="F123" s="165" t="s">
        <v>20</v>
      </c>
      <c r="G123" s="165" t="s">
        <v>1038</v>
      </c>
      <c r="H123" s="166"/>
      <c r="I123" s="166">
        <v>180</v>
      </c>
      <c r="J123" s="166">
        <v>209966.76</v>
      </c>
      <c r="L123" s="191">
        <v>180</v>
      </c>
      <c r="N123" s="186" t="b">
        <f t="shared" si="2"/>
        <v>1</v>
      </c>
    </row>
    <row r="124" spans="1:14" x14ac:dyDescent="0.15">
      <c r="A124" s="163">
        <v>43817</v>
      </c>
      <c r="B124" s="164">
        <v>111</v>
      </c>
      <c r="C124" s="165" t="s">
        <v>3047</v>
      </c>
      <c r="D124" s="165" t="s">
        <v>3048</v>
      </c>
      <c r="E124" s="165" t="s">
        <v>227</v>
      </c>
      <c r="F124" s="165" t="s">
        <v>20</v>
      </c>
      <c r="G124" s="165" t="s">
        <v>1038</v>
      </c>
      <c r="H124" s="166"/>
      <c r="I124" s="166">
        <v>1566</v>
      </c>
      <c r="J124" s="166">
        <v>208400.76</v>
      </c>
      <c r="L124" s="191">
        <v>1566</v>
      </c>
      <c r="N124" s="186" t="b">
        <f t="shared" si="2"/>
        <v>1</v>
      </c>
    </row>
    <row r="125" spans="1:14" x14ac:dyDescent="0.15">
      <c r="A125" s="163">
        <v>43817</v>
      </c>
      <c r="B125" s="164">
        <v>111</v>
      </c>
      <c r="C125" s="165" t="s">
        <v>3049</v>
      </c>
      <c r="D125" s="165" t="s">
        <v>3050</v>
      </c>
      <c r="E125" s="165" t="s">
        <v>227</v>
      </c>
      <c r="F125" s="165" t="s">
        <v>20</v>
      </c>
      <c r="G125" s="165" t="s">
        <v>1038</v>
      </c>
      <c r="H125" s="166"/>
      <c r="I125" s="166">
        <v>5397.8</v>
      </c>
      <c r="J125" s="166">
        <v>203002.96</v>
      </c>
      <c r="L125" s="191">
        <v>5397.8</v>
      </c>
      <c r="N125" s="186" t="b">
        <f t="shared" si="2"/>
        <v>1</v>
      </c>
    </row>
    <row r="126" spans="1:14" x14ac:dyDescent="0.15">
      <c r="A126" s="163">
        <v>43817</v>
      </c>
      <c r="B126" s="164">
        <v>111</v>
      </c>
      <c r="C126" s="165" t="s">
        <v>3051</v>
      </c>
      <c r="D126" s="165" t="s">
        <v>3052</v>
      </c>
      <c r="E126" s="165" t="s">
        <v>122</v>
      </c>
      <c r="F126" s="165" t="s">
        <v>20</v>
      </c>
      <c r="G126" s="165" t="s">
        <v>1038</v>
      </c>
      <c r="H126" s="166"/>
      <c r="I126" s="166">
        <v>540</v>
      </c>
      <c r="J126" s="166">
        <v>202462.96</v>
      </c>
      <c r="L126" s="191">
        <v>540</v>
      </c>
      <c r="N126" s="186" t="b">
        <f t="shared" si="2"/>
        <v>1</v>
      </c>
    </row>
    <row r="127" spans="1:14" x14ac:dyDescent="0.15">
      <c r="A127" s="163">
        <v>43817</v>
      </c>
      <c r="B127" s="164">
        <v>111</v>
      </c>
      <c r="C127" s="165" t="s">
        <v>3053</v>
      </c>
      <c r="D127" s="165" t="s">
        <v>3054</v>
      </c>
      <c r="E127" s="165" t="s">
        <v>512</v>
      </c>
      <c r="F127" s="165" t="s">
        <v>20</v>
      </c>
      <c r="G127" s="165" t="s">
        <v>1038</v>
      </c>
      <c r="H127" s="166"/>
      <c r="I127" s="166">
        <v>7865.2</v>
      </c>
      <c r="J127" s="166">
        <v>194597.76000000001</v>
      </c>
      <c r="L127" s="191">
        <v>7865.2</v>
      </c>
      <c r="N127" s="186" t="b">
        <f t="shared" si="2"/>
        <v>1</v>
      </c>
    </row>
    <row r="128" spans="1:14" x14ac:dyDescent="0.15">
      <c r="A128" s="163">
        <v>43817</v>
      </c>
      <c r="B128" s="164">
        <v>111</v>
      </c>
      <c r="C128" s="165" t="s">
        <v>3055</v>
      </c>
      <c r="D128" s="165" t="s">
        <v>3056</v>
      </c>
      <c r="E128" s="165" t="s">
        <v>188</v>
      </c>
      <c r="F128" s="165" t="s">
        <v>20</v>
      </c>
      <c r="G128" s="165" t="s">
        <v>1060</v>
      </c>
      <c r="H128" s="166"/>
      <c r="I128" s="166">
        <v>2451.1999999999998</v>
      </c>
      <c r="J128" s="166">
        <v>192146.56</v>
      </c>
      <c r="L128" s="191">
        <v>2451.1999999999998</v>
      </c>
      <c r="N128" s="186" t="b">
        <f t="shared" si="2"/>
        <v>1</v>
      </c>
    </row>
    <row r="129" spans="1:14" x14ac:dyDescent="0.15">
      <c r="A129" s="163">
        <v>43817</v>
      </c>
      <c r="B129" s="164">
        <v>111</v>
      </c>
      <c r="C129" s="165" t="s">
        <v>3057</v>
      </c>
      <c r="D129" s="165" t="s">
        <v>3058</v>
      </c>
      <c r="E129" s="165" t="s">
        <v>725</v>
      </c>
      <c r="F129" s="165" t="s">
        <v>20</v>
      </c>
      <c r="G129" s="165" t="s">
        <v>1120</v>
      </c>
      <c r="H129" s="166"/>
      <c r="I129" s="166">
        <v>1050</v>
      </c>
      <c r="J129" s="166">
        <v>191096.56</v>
      </c>
      <c r="L129" s="191">
        <v>1050</v>
      </c>
      <c r="N129" s="186" t="b">
        <f t="shared" si="2"/>
        <v>1</v>
      </c>
    </row>
    <row r="130" spans="1:14" x14ac:dyDescent="0.15">
      <c r="A130" s="163">
        <v>43817</v>
      </c>
      <c r="B130" s="164">
        <v>111</v>
      </c>
      <c r="C130" s="165" t="s">
        <v>3059</v>
      </c>
      <c r="D130" s="165" t="s">
        <v>3060</v>
      </c>
      <c r="E130" s="165" t="s">
        <v>251</v>
      </c>
      <c r="F130" s="165" t="s">
        <v>20</v>
      </c>
      <c r="G130" s="165" t="s">
        <v>1052</v>
      </c>
      <c r="H130" s="166"/>
      <c r="I130" s="166">
        <v>49.95</v>
      </c>
      <c r="J130" s="166">
        <v>191046.61</v>
      </c>
      <c r="L130" s="191">
        <v>49.95</v>
      </c>
      <c r="N130" s="186" t="b">
        <f t="shared" si="2"/>
        <v>1</v>
      </c>
    </row>
    <row r="131" spans="1:14" x14ac:dyDescent="0.15">
      <c r="A131" s="163">
        <v>43817</v>
      </c>
      <c r="B131" s="164">
        <v>111</v>
      </c>
      <c r="C131" s="165" t="s">
        <v>3061</v>
      </c>
      <c r="D131" s="165" t="s">
        <v>3062</v>
      </c>
      <c r="E131" s="165" t="s">
        <v>69</v>
      </c>
      <c r="F131" s="165" t="s">
        <v>20</v>
      </c>
      <c r="G131" s="165" t="s">
        <v>1038</v>
      </c>
      <c r="H131" s="166"/>
      <c r="I131" s="166">
        <v>360</v>
      </c>
      <c r="J131" s="166">
        <v>190686.61</v>
      </c>
      <c r="L131" s="191">
        <v>360</v>
      </c>
      <c r="N131" s="186" t="b">
        <f t="shared" si="2"/>
        <v>1</v>
      </c>
    </row>
    <row r="132" spans="1:14" x14ac:dyDescent="0.15">
      <c r="A132" s="163">
        <v>43817</v>
      </c>
      <c r="B132" s="164">
        <v>111</v>
      </c>
      <c r="C132" s="165" t="s">
        <v>3063</v>
      </c>
      <c r="D132" s="165" t="s">
        <v>3064</v>
      </c>
      <c r="E132" s="165" t="s">
        <v>122</v>
      </c>
      <c r="F132" s="165"/>
      <c r="G132" s="165" t="s">
        <v>1038</v>
      </c>
      <c r="H132" s="166"/>
      <c r="I132" s="166">
        <v>90</v>
      </c>
      <c r="J132" s="166">
        <v>190236.61</v>
      </c>
      <c r="L132" s="191"/>
      <c r="N132" s="186" t="b">
        <f t="shared" si="2"/>
        <v>0</v>
      </c>
    </row>
    <row r="133" spans="1:14" s="161" customFormat="1" x14ac:dyDescent="0.15">
      <c r="A133" s="163"/>
      <c r="B133" s="164"/>
      <c r="C133" s="165"/>
      <c r="D133" s="165"/>
      <c r="E133" s="165" t="s">
        <v>69</v>
      </c>
      <c r="F133" s="165"/>
      <c r="G133" s="165" t="s">
        <v>1038</v>
      </c>
      <c r="H133" s="166"/>
      <c r="I133" s="166">
        <v>360</v>
      </c>
      <c r="J133" s="166"/>
      <c r="L133" s="191">
        <v>450</v>
      </c>
      <c r="N133" s="186" t="b">
        <f t="shared" si="2"/>
        <v>0</v>
      </c>
    </row>
    <row r="134" spans="1:14" x14ac:dyDescent="0.15">
      <c r="A134" s="163">
        <v>43817</v>
      </c>
      <c r="B134" s="164">
        <v>111</v>
      </c>
      <c r="C134" s="165" t="s">
        <v>3065</v>
      </c>
      <c r="D134" s="165" t="s">
        <v>3066</v>
      </c>
      <c r="E134" s="165" t="s">
        <v>3025</v>
      </c>
      <c r="F134" s="165" t="s">
        <v>20</v>
      </c>
      <c r="G134" s="165" t="s">
        <v>3201</v>
      </c>
      <c r="H134" s="166"/>
      <c r="I134" s="166">
        <v>1900</v>
      </c>
      <c r="J134" s="166">
        <v>188336.61</v>
      </c>
      <c r="L134" s="191">
        <v>1900</v>
      </c>
      <c r="N134" s="186" t="b">
        <f t="shared" si="2"/>
        <v>1</v>
      </c>
    </row>
    <row r="135" spans="1:14" x14ac:dyDescent="0.15">
      <c r="A135" s="163">
        <v>43817</v>
      </c>
      <c r="B135" s="164">
        <v>111</v>
      </c>
      <c r="C135" s="165" t="s">
        <v>3067</v>
      </c>
      <c r="D135" s="165" t="s">
        <v>3068</v>
      </c>
      <c r="E135" s="165" t="s">
        <v>69</v>
      </c>
      <c r="F135" s="165" t="s">
        <v>20</v>
      </c>
      <c r="G135" s="165" t="s">
        <v>1038</v>
      </c>
      <c r="H135" s="166"/>
      <c r="I135" s="166">
        <v>120</v>
      </c>
      <c r="J135" s="166">
        <v>188216.61</v>
      </c>
      <c r="L135" s="191">
        <v>120</v>
      </c>
      <c r="N135" s="186" t="b">
        <f t="shared" si="2"/>
        <v>1</v>
      </c>
    </row>
    <row r="136" spans="1:14" x14ac:dyDescent="0.15">
      <c r="A136" s="163">
        <v>43817</v>
      </c>
      <c r="B136" s="164">
        <v>111</v>
      </c>
      <c r="C136" s="165" t="s">
        <v>3069</v>
      </c>
      <c r="D136" s="165" t="s">
        <v>3070</v>
      </c>
      <c r="E136" s="165" t="s">
        <v>512</v>
      </c>
      <c r="F136" s="165" t="s">
        <v>20</v>
      </c>
      <c r="G136" s="165" t="s">
        <v>1038</v>
      </c>
      <c r="H136" s="166"/>
      <c r="I136" s="166">
        <v>500</v>
      </c>
      <c r="J136" s="166">
        <v>187716.61</v>
      </c>
      <c r="L136" s="191">
        <v>500</v>
      </c>
      <c r="N136" s="186" t="b">
        <f t="shared" si="2"/>
        <v>1</v>
      </c>
    </row>
    <row r="137" spans="1:14" x14ac:dyDescent="0.15">
      <c r="A137" s="163">
        <v>43817</v>
      </c>
      <c r="B137" s="164">
        <v>111</v>
      </c>
      <c r="C137" s="165" t="s">
        <v>3071</v>
      </c>
      <c r="D137" s="165" t="s">
        <v>22</v>
      </c>
      <c r="E137" s="165" t="s">
        <v>1796</v>
      </c>
      <c r="F137" s="165" t="s">
        <v>20</v>
      </c>
      <c r="G137" s="165" t="s">
        <v>2605</v>
      </c>
      <c r="H137" s="166"/>
      <c r="I137" s="166">
        <v>75030</v>
      </c>
      <c r="J137" s="166">
        <v>112686.61</v>
      </c>
      <c r="L137" s="191">
        <v>75030</v>
      </c>
      <c r="N137" s="186" t="b">
        <f t="shared" si="2"/>
        <v>1</v>
      </c>
    </row>
    <row r="138" spans="1:14" x14ac:dyDescent="0.15">
      <c r="A138" s="163">
        <v>43817</v>
      </c>
      <c r="B138" s="164">
        <v>111</v>
      </c>
      <c r="C138" s="165" t="s">
        <v>3072</v>
      </c>
      <c r="D138" s="165" t="s">
        <v>22</v>
      </c>
      <c r="E138" s="165" t="s">
        <v>3073</v>
      </c>
      <c r="F138" s="165" t="s">
        <v>20</v>
      </c>
      <c r="G138" s="165" t="s">
        <v>2605</v>
      </c>
      <c r="H138" s="166"/>
      <c r="I138" s="166">
        <v>41432</v>
      </c>
      <c r="J138" s="166">
        <v>71254.61</v>
      </c>
      <c r="L138" s="191">
        <v>41432</v>
      </c>
      <c r="N138" s="186" t="b">
        <f t="shared" si="2"/>
        <v>1</v>
      </c>
    </row>
    <row r="139" spans="1:14" x14ac:dyDescent="0.15">
      <c r="A139" s="163">
        <v>43817</v>
      </c>
      <c r="B139" s="164">
        <v>111</v>
      </c>
      <c r="C139" s="165" t="s">
        <v>3074</v>
      </c>
      <c r="D139" s="165" t="s">
        <v>22</v>
      </c>
      <c r="E139" s="165" t="s">
        <v>1448</v>
      </c>
      <c r="F139" s="165" t="s">
        <v>20</v>
      </c>
      <c r="G139" s="165" t="s">
        <v>3211</v>
      </c>
      <c r="H139" s="166"/>
      <c r="I139" s="166">
        <v>54637.74</v>
      </c>
      <c r="J139" s="166">
        <v>16616.87</v>
      </c>
      <c r="L139" s="191">
        <v>54637.74</v>
      </c>
      <c r="N139" s="186" t="b">
        <f t="shared" si="2"/>
        <v>1</v>
      </c>
    </row>
    <row r="140" spans="1:14" x14ac:dyDescent="0.15">
      <c r="A140" s="163">
        <v>43817</v>
      </c>
      <c r="B140" s="164">
        <v>115</v>
      </c>
      <c r="C140" s="165" t="s">
        <v>3075</v>
      </c>
      <c r="D140" s="165" t="s">
        <v>264</v>
      </c>
      <c r="E140" s="165" t="s">
        <v>3076</v>
      </c>
      <c r="F140" s="165"/>
      <c r="G140" s="165" t="s">
        <v>2307</v>
      </c>
      <c r="H140" s="166"/>
      <c r="I140" s="166">
        <v>44100</v>
      </c>
      <c r="J140" s="166">
        <v>-27483.13</v>
      </c>
      <c r="L140" s="191">
        <v>44100</v>
      </c>
      <c r="N140" s="186" t="b">
        <f t="shared" si="2"/>
        <v>1</v>
      </c>
    </row>
    <row r="141" spans="1:14" x14ac:dyDescent="0.15">
      <c r="A141" s="163">
        <v>43817</v>
      </c>
      <c r="B141" s="164">
        <v>112</v>
      </c>
      <c r="C141" s="165" t="s">
        <v>3077</v>
      </c>
      <c r="D141" s="165" t="s">
        <v>281</v>
      </c>
      <c r="E141" s="165" t="s">
        <v>2684</v>
      </c>
      <c r="F141" s="165" t="s">
        <v>20</v>
      </c>
      <c r="G141" s="165" t="s">
        <v>3204</v>
      </c>
      <c r="H141" s="166">
        <v>1000</v>
      </c>
      <c r="I141" s="166"/>
      <c r="J141" s="166">
        <v>-26483.13</v>
      </c>
      <c r="L141" s="191"/>
      <c r="N141" s="186" t="b">
        <f t="shared" si="2"/>
        <v>1</v>
      </c>
    </row>
    <row r="142" spans="1:14" x14ac:dyDescent="0.15">
      <c r="A142" s="163">
        <v>43822</v>
      </c>
      <c r="B142" s="164">
        <v>111</v>
      </c>
      <c r="C142" s="165" t="s">
        <v>3078</v>
      </c>
      <c r="D142" s="165" t="s">
        <v>3079</v>
      </c>
      <c r="E142" s="165" t="s">
        <v>2957</v>
      </c>
      <c r="F142" s="165" t="s">
        <v>20</v>
      </c>
      <c r="G142" s="165" t="s">
        <v>1034</v>
      </c>
      <c r="H142" s="166"/>
      <c r="I142" s="166">
        <v>9752</v>
      </c>
      <c r="J142" s="166">
        <v>-36235.129999999997</v>
      </c>
      <c r="L142" s="191">
        <v>9752</v>
      </c>
      <c r="N142" s="186" t="b">
        <f t="shared" si="2"/>
        <v>1</v>
      </c>
    </row>
    <row r="143" spans="1:14" x14ac:dyDescent="0.15">
      <c r="A143" s="163">
        <v>43822</v>
      </c>
      <c r="B143" s="164">
        <v>111</v>
      </c>
      <c r="C143" s="165" t="s">
        <v>3080</v>
      </c>
      <c r="D143" s="165" t="s">
        <v>3081</v>
      </c>
      <c r="E143" s="165" t="s">
        <v>163</v>
      </c>
      <c r="F143" s="165" t="s">
        <v>20</v>
      </c>
      <c r="G143" s="165" t="s">
        <v>1064</v>
      </c>
      <c r="H143" s="166"/>
      <c r="I143" s="166">
        <v>1360</v>
      </c>
      <c r="J143" s="166">
        <v>-37595.129999999997</v>
      </c>
      <c r="L143" s="191">
        <v>1360</v>
      </c>
      <c r="N143" s="186" t="b">
        <f t="shared" si="2"/>
        <v>1</v>
      </c>
    </row>
    <row r="144" spans="1:14" x14ac:dyDescent="0.15">
      <c r="A144" s="163">
        <v>43822</v>
      </c>
      <c r="B144" s="164">
        <v>111</v>
      </c>
      <c r="C144" s="165" t="s">
        <v>3082</v>
      </c>
      <c r="D144" s="165" t="s">
        <v>3083</v>
      </c>
      <c r="E144" s="165" t="s">
        <v>227</v>
      </c>
      <c r="F144" s="165" t="s">
        <v>20</v>
      </c>
      <c r="G144" s="165" t="s">
        <v>1038</v>
      </c>
      <c r="H144" s="166"/>
      <c r="I144" s="166">
        <v>2800</v>
      </c>
      <c r="J144" s="166">
        <v>-40395.129999999997</v>
      </c>
      <c r="L144" s="191">
        <v>2800</v>
      </c>
      <c r="N144" s="186" t="b">
        <f t="shared" si="2"/>
        <v>1</v>
      </c>
    </row>
    <row r="145" spans="1:14" x14ac:dyDescent="0.15">
      <c r="A145" s="163">
        <v>43822</v>
      </c>
      <c r="B145" s="164">
        <v>111</v>
      </c>
      <c r="C145" s="165" t="s">
        <v>3084</v>
      </c>
      <c r="D145" s="165" t="s">
        <v>3085</v>
      </c>
      <c r="E145" s="165" t="s">
        <v>84</v>
      </c>
      <c r="F145" s="165" t="s">
        <v>20</v>
      </c>
      <c r="G145" s="165" t="s">
        <v>1041</v>
      </c>
      <c r="H145" s="166"/>
      <c r="I145" s="166">
        <v>40</v>
      </c>
      <c r="J145" s="166">
        <v>-40435.129999999997</v>
      </c>
      <c r="L145" s="191">
        <v>40</v>
      </c>
      <c r="N145" s="186" t="b">
        <f t="shared" si="2"/>
        <v>1</v>
      </c>
    </row>
    <row r="146" spans="1:14" x14ac:dyDescent="0.15">
      <c r="A146" s="163">
        <v>43822</v>
      </c>
      <c r="B146" s="164">
        <v>111</v>
      </c>
      <c r="C146" s="165" t="s">
        <v>3086</v>
      </c>
      <c r="D146" s="165" t="s">
        <v>3087</v>
      </c>
      <c r="E146" s="165" t="s">
        <v>3025</v>
      </c>
      <c r="F146" s="165" t="s">
        <v>20</v>
      </c>
      <c r="G146" s="165" t="s">
        <v>3201</v>
      </c>
      <c r="H146" s="166"/>
      <c r="I146" s="166">
        <v>7500</v>
      </c>
      <c r="J146" s="166">
        <v>-47935.13</v>
      </c>
      <c r="L146" s="191">
        <v>7500</v>
      </c>
      <c r="N146" s="186" t="b">
        <f t="shared" si="2"/>
        <v>1</v>
      </c>
    </row>
    <row r="147" spans="1:14" x14ac:dyDescent="0.15">
      <c r="A147" s="163">
        <v>43822</v>
      </c>
      <c r="B147" s="164">
        <v>111</v>
      </c>
      <c r="C147" s="165" t="s">
        <v>3088</v>
      </c>
      <c r="D147" s="165" t="s">
        <v>3089</v>
      </c>
      <c r="E147" s="165" t="s">
        <v>122</v>
      </c>
      <c r="F147" s="165" t="s">
        <v>20</v>
      </c>
      <c r="G147" s="165" t="s">
        <v>1038</v>
      </c>
      <c r="H147" s="166"/>
      <c r="I147" s="166">
        <v>90</v>
      </c>
      <c r="J147" s="166">
        <v>-48025.13</v>
      </c>
      <c r="L147" s="191">
        <v>90</v>
      </c>
      <c r="N147" s="186" t="b">
        <f t="shared" si="2"/>
        <v>1</v>
      </c>
    </row>
    <row r="148" spans="1:14" x14ac:dyDescent="0.15">
      <c r="A148" s="163">
        <v>43822</v>
      </c>
      <c r="B148" s="164">
        <v>111</v>
      </c>
      <c r="C148" s="165" t="s">
        <v>3090</v>
      </c>
      <c r="D148" s="165" t="s">
        <v>3091</v>
      </c>
      <c r="E148" s="165" t="s">
        <v>560</v>
      </c>
      <c r="F148" s="165" t="s">
        <v>20</v>
      </c>
      <c r="G148" s="165" t="s">
        <v>1041</v>
      </c>
      <c r="H148" s="166"/>
      <c r="I148" s="166">
        <v>14</v>
      </c>
      <c r="J148" s="166">
        <v>-48039.13</v>
      </c>
      <c r="L148" s="191">
        <v>14</v>
      </c>
      <c r="N148" s="186" t="b">
        <f t="shared" si="2"/>
        <v>1</v>
      </c>
    </row>
    <row r="149" spans="1:14" x14ac:dyDescent="0.15">
      <c r="A149" s="163">
        <v>43822</v>
      </c>
      <c r="B149" s="164">
        <v>111</v>
      </c>
      <c r="C149" s="165" t="s">
        <v>3092</v>
      </c>
      <c r="D149" s="165" t="s">
        <v>3093</v>
      </c>
      <c r="E149" s="165" t="s">
        <v>122</v>
      </c>
      <c r="F149" s="165" t="s">
        <v>20</v>
      </c>
      <c r="G149" s="165" t="s">
        <v>1038</v>
      </c>
      <c r="H149" s="166"/>
      <c r="I149" s="166">
        <v>270</v>
      </c>
      <c r="J149" s="166">
        <v>-48309.13</v>
      </c>
      <c r="L149" s="191">
        <v>270</v>
      </c>
      <c r="N149" s="186" t="b">
        <f t="shared" si="2"/>
        <v>1</v>
      </c>
    </row>
    <row r="150" spans="1:14" x14ac:dyDescent="0.15">
      <c r="A150" s="163">
        <v>43822</v>
      </c>
      <c r="B150" s="164">
        <v>111</v>
      </c>
      <c r="C150" s="165" t="s">
        <v>3094</v>
      </c>
      <c r="D150" s="165" t="s">
        <v>3095</v>
      </c>
      <c r="E150" s="165" t="s">
        <v>227</v>
      </c>
      <c r="F150" s="165" t="s">
        <v>20</v>
      </c>
      <c r="G150" s="165" t="s">
        <v>1038</v>
      </c>
      <c r="H150" s="166"/>
      <c r="I150" s="166">
        <v>7580</v>
      </c>
      <c r="J150" s="166">
        <v>-55889.13</v>
      </c>
      <c r="L150" s="191">
        <v>7580</v>
      </c>
      <c r="N150" s="186" t="b">
        <f t="shared" si="2"/>
        <v>1</v>
      </c>
    </row>
    <row r="151" spans="1:14" x14ac:dyDescent="0.15">
      <c r="A151" s="163">
        <v>43822</v>
      </c>
      <c r="B151" s="164">
        <v>111</v>
      </c>
      <c r="C151" s="165" t="s">
        <v>3096</v>
      </c>
      <c r="D151" s="165" t="s">
        <v>3097</v>
      </c>
      <c r="E151" s="165" t="s">
        <v>2513</v>
      </c>
      <c r="F151" s="165" t="s">
        <v>20</v>
      </c>
      <c r="G151" s="165" t="s">
        <v>1134</v>
      </c>
      <c r="H151" s="166"/>
      <c r="I151" s="166">
        <v>4645.83</v>
      </c>
      <c r="J151" s="166">
        <v>-60534.96</v>
      </c>
      <c r="L151" s="191">
        <v>4645.83</v>
      </c>
      <c r="N151" s="186" t="b">
        <f t="shared" si="2"/>
        <v>1</v>
      </c>
    </row>
    <row r="152" spans="1:14" x14ac:dyDescent="0.15">
      <c r="A152" s="163">
        <v>43823</v>
      </c>
      <c r="B152" s="164">
        <v>112</v>
      </c>
      <c r="C152" s="165" t="s">
        <v>3098</v>
      </c>
      <c r="D152" s="165" t="s">
        <v>281</v>
      </c>
      <c r="E152" s="165" t="s">
        <v>31</v>
      </c>
      <c r="F152" s="165" t="s">
        <v>20</v>
      </c>
      <c r="G152" s="165" t="s">
        <v>1030</v>
      </c>
      <c r="H152" s="166">
        <v>1450000</v>
      </c>
      <c r="I152" s="166"/>
      <c r="J152" s="166">
        <v>1389465.04</v>
      </c>
      <c r="L152" s="191"/>
      <c r="N152" s="186" t="b">
        <f t="shared" si="2"/>
        <v>1</v>
      </c>
    </row>
    <row r="153" spans="1:14" x14ac:dyDescent="0.15">
      <c r="A153" s="163">
        <v>43823</v>
      </c>
      <c r="B153" s="164">
        <v>112</v>
      </c>
      <c r="C153" s="165" t="s">
        <v>3099</v>
      </c>
      <c r="D153" s="165" t="s">
        <v>281</v>
      </c>
      <c r="E153" s="165" t="s">
        <v>1467</v>
      </c>
      <c r="F153" s="165" t="s">
        <v>20</v>
      </c>
      <c r="G153" s="165" t="s">
        <v>3204</v>
      </c>
      <c r="H153" s="166">
        <v>2000</v>
      </c>
      <c r="I153" s="166"/>
      <c r="J153" s="166">
        <v>1391465.04</v>
      </c>
      <c r="L153" s="191"/>
      <c r="N153" s="186" t="b">
        <f t="shared" si="2"/>
        <v>1</v>
      </c>
    </row>
    <row r="154" spans="1:14" x14ac:dyDescent="0.15">
      <c r="A154" s="163">
        <v>43823</v>
      </c>
      <c r="B154" s="164">
        <v>112</v>
      </c>
      <c r="C154" s="165" t="s">
        <v>3100</v>
      </c>
      <c r="D154" s="165" t="s">
        <v>281</v>
      </c>
      <c r="E154" s="165" t="s">
        <v>3101</v>
      </c>
      <c r="F154" s="165" t="s">
        <v>2468</v>
      </c>
      <c r="G154" s="165" t="s">
        <v>3204</v>
      </c>
      <c r="H154" s="166">
        <v>2000</v>
      </c>
      <c r="I154" s="166"/>
      <c r="J154" s="166">
        <v>1393465.04</v>
      </c>
      <c r="L154" s="191"/>
      <c r="N154" s="186" t="b">
        <f t="shared" si="2"/>
        <v>1</v>
      </c>
    </row>
    <row r="155" spans="1:14" x14ac:dyDescent="0.15">
      <c r="A155" s="163">
        <v>43825</v>
      </c>
      <c r="B155" s="164">
        <v>111</v>
      </c>
      <c r="C155" s="165" t="s">
        <v>3102</v>
      </c>
      <c r="D155" s="165" t="s">
        <v>3103</v>
      </c>
      <c r="E155" s="165" t="s">
        <v>220</v>
      </c>
      <c r="F155" s="165" t="s">
        <v>20</v>
      </c>
      <c r="G155" s="165" t="s">
        <v>2321</v>
      </c>
      <c r="H155" s="166"/>
      <c r="I155" s="166">
        <v>466.4</v>
      </c>
      <c r="J155" s="166">
        <v>1392998.64</v>
      </c>
      <c r="L155" s="191">
        <v>466.4</v>
      </c>
      <c r="N155" s="186" t="b">
        <f t="shared" si="2"/>
        <v>1</v>
      </c>
    </row>
    <row r="156" spans="1:14" x14ac:dyDescent="0.15">
      <c r="A156" s="163">
        <v>43825</v>
      </c>
      <c r="B156" s="164">
        <v>111</v>
      </c>
      <c r="C156" s="165" t="s">
        <v>3104</v>
      </c>
      <c r="D156" s="165" t="s">
        <v>3105</v>
      </c>
      <c r="E156" s="165" t="s">
        <v>69</v>
      </c>
      <c r="F156" s="165" t="s">
        <v>20</v>
      </c>
      <c r="G156" s="165" t="s">
        <v>1038</v>
      </c>
      <c r="H156" s="166"/>
      <c r="I156" s="166">
        <v>448</v>
      </c>
      <c r="J156" s="166">
        <v>1392550.64</v>
      </c>
      <c r="L156" s="191">
        <v>448</v>
      </c>
      <c r="N156" s="186" t="b">
        <f t="shared" si="2"/>
        <v>1</v>
      </c>
    </row>
    <row r="157" spans="1:14" x14ac:dyDescent="0.15">
      <c r="A157" s="163">
        <v>43825</v>
      </c>
      <c r="B157" s="164">
        <v>111</v>
      </c>
      <c r="C157" s="165" t="s">
        <v>3106</v>
      </c>
      <c r="D157" s="165" t="s">
        <v>3107</v>
      </c>
      <c r="E157" s="165" t="s">
        <v>168</v>
      </c>
      <c r="F157" s="165" t="s">
        <v>20</v>
      </c>
      <c r="G157" s="165" t="s">
        <v>3207</v>
      </c>
      <c r="H157" s="166"/>
      <c r="I157" s="166">
        <v>159.55000000000001</v>
      </c>
      <c r="J157" s="166">
        <v>1392391.09</v>
      </c>
      <c r="L157" s="191">
        <v>159.55000000000001</v>
      </c>
      <c r="N157" s="186" t="b">
        <f t="shared" si="2"/>
        <v>1</v>
      </c>
    </row>
    <row r="158" spans="1:14" x14ac:dyDescent="0.15">
      <c r="A158" s="163">
        <v>43825</v>
      </c>
      <c r="B158" s="164">
        <v>111</v>
      </c>
      <c r="C158" s="165" t="s">
        <v>3108</v>
      </c>
      <c r="D158" s="165" t="s">
        <v>3109</v>
      </c>
      <c r="E158" s="165" t="s">
        <v>227</v>
      </c>
      <c r="F158" s="165"/>
      <c r="G158" s="165" t="s">
        <v>1038</v>
      </c>
      <c r="H158" s="166"/>
      <c r="I158" s="161">
        <v>445.45</v>
      </c>
      <c r="J158" s="166">
        <v>1387572.11</v>
      </c>
      <c r="L158" s="191">
        <v>4818.9799999999996</v>
      </c>
      <c r="N158" s="186" t="b">
        <f t="shared" si="2"/>
        <v>0</v>
      </c>
    </row>
    <row r="159" spans="1:14" s="161" customFormat="1" x14ac:dyDescent="0.15">
      <c r="A159" s="163"/>
      <c r="B159" s="164"/>
      <c r="C159" s="165"/>
      <c r="D159" s="165"/>
      <c r="E159" s="165" t="s">
        <v>3200</v>
      </c>
      <c r="F159" s="165"/>
      <c r="G159" s="165" t="s">
        <v>3209</v>
      </c>
      <c r="H159" s="166"/>
      <c r="I159" s="166">
        <v>2703.78</v>
      </c>
      <c r="J159" s="166"/>
      <c r="L159" s="191"/>
      <c r="N159" s="186" t="b">
        <f t="shared" si="2"/>
        <v>0</v>
      </c>
    </row>
    <row r="160" spans="1:14" s="161" customFormat="1" x14ac:dyDescent="0.15">
      <c r="A160" s="163"/>
      <c r="B160" s="164"/>
      <c r="C160" s="165"/>
      <c r="D160" s="165"/>
      <c r="E160" s="165" t="s">
        <v>2548</v>
      </c>
      <c r="F160" s="165"/>
      <c r="G160" s="165" t="s">
        <v>1134</v>
      </c>
      <c r="H160" s="166"/>
      <c r="I160" s="166">
        <v>1669.75</v>
      </c>
      <c r="J160" s="166"/>
      <c r="L160" s="191"/>
      <c r="N160" s="186" t="b">
        <f t="shared" si="2"/>
        <v>0</v>
      </c>
    </row>
    <row r="161" spans="1:14" x14ac:dyDescent="0.15">
      <c r="A161" s="163">
        <v>43829</v>
      </c>
      <c r="B161" s="164">
        <v>112</v>
      </c>
      <c r="C161" s="165" t="s">
        <v>3110</v>
      </c>
      <c r="D161" s="165" t="s">
        <v>3111</v>
      </c>
      <c r="E161" s="165" t="s">
        <v>3112</v>
      </c>
      <c r="F161" s="165" t="s">
        <v>20</v>
      </c>
      <c r="G161" s="165" t="s">
        <v>3204</v>
      </c>
      <c r="H161" s="166">
        <v>2000</v>
      </c>
      <c r="I161" s="166"/>
      <c r="J161" s="166">
        <v>1389572.11</v>
      </c>
      <c r="L161" s="191"/>
      <c r="N161" s="186" t="b">
        <f t="shared" si="2"/>
        <v>1</v>
      </c>
    </row>
    <row r="162" spans="1:14" x14ac:dyDescent="0.15">
      <c r="A162" s="163">
        <v>43830</v>
      </c>
      <c r="B162" s="164">
        <v>111</v>
      </c>
      <c r="C162" s="165" t="s">
        <v>3113</v>
      </c>
      <c r="D162" s="165" t="s">
        <v>3114</v>
      </c>
      <c r="E162" s="165" t="s">
        <v>210</v>
      </c>
      <c r="F162" s="165" t="s">
        <v>20</v>
      </c>
      <c r="G162" s="165" t="s">
        <v>1067</v>
      </c>
      <c r="H162" s="166"/>
      <c r="I162" s="166">
        <v>2800</v>
      </c>
      <c r="J162" s="166">
        <v>1386772.11</v>
      </c>
      <c r="L162" s="191">
        <v>2800</v>
      </c>
      <c r="N162" s="186" t="b">
        <f t="shared" si="2"/>
        <v>1</v>
      </c>
    </row>
    <row r="163" spans="1:14" x14ac:dyDescent="0.15">
      <c r="A163" s="163">
        <v>43830</v>
      </c>
      <c r="B163" s="164">
        <v>111</v>
      </c>
      <c r="C163" s="165" t="s">
        <v>3115</v>
      </c>
      <c r="D163" s="165" t="s">
        <v>3116</v>
      </c>
      <c r="E163" s="165" t="s">
        <v>173</v>
      </c>
      <c r="F163" s="165" t="s">
        <v>20</v>
      </c>
      <c r="G163" s="165" t="s">
        <v>1065</v>
      </c>
      <c r="H163" s="166"/>
      <c r="I163" s="166">
        <v>850</v>
      </c>
      <c r="J163" s="166">
        <v>1385922.11</v>
      </c>
      <c r="L163" s="191">
        <v>850</v>
      </c>
      <c r="N163" s="186" t="b">
        <f t="shared" si="2"/>
        <v>1</v>
      </c>
    </row>
    <row r="164" spans="1:14" x14ac:dyDescent="0.15">
      <c r="A164" s="163">
        <v>43830</v>
      </c>
      <c r="B164" s="164">
        <v>111</v>
      </c>
      <c r="C164" s="165" t="s">
        <v>3117</v>
      </c>
      <c r="D164" s="165" t="s">
        <v>3118</v>
      </c>
      <c r="E164" s="165" t="s">
        <v>3119</v>
      </c>
      <c r="F164" s="165" t="s">
        <v>20</v>
      </c>
      <c r="G164" s="165" t="s">
        <v>3210</v>
      </c>
      <c r="H164" s="166"/>
      <c r="I164" s="166">
        <v>248.4</v>
      </c>
      <c r="J164" s="166">
        <v>1385673.71</v>
      </c>
      <c r="L164" s="191">
        <v>248.4</v>
      </c>
      <c r="N164" s="186" t="b">
        <f t="shared" si="2"/>
        <v>1</v>
      </c>
    </row>
    <row r="165" spans="1:14" x14ac:dyDescent="0.15">
      <c r="A165" s="163">
        <v>43830</v>
      </c>
      <c r="B165" s="164">
        <v>111</v>
      </c>
      <c r="C165" s="165" t="s">
        <v>3120</v>
      </c>
      <c r="D165" s="165" t="s">
        <v>3121</v>
      </c>
      <c r="E165" s="165" t="s">
        <v>3119</v>
      </c>
      <c r="F165" s="165" t="s">
        <v>20</v>
      </c>
      <c r="G165" s="165" t="s">
        <v>3210</v>
      </c>
      <c r="H165" s="166"/>
      <c r="I165" s="166">
        <v>259.7</v>
      </c>
      <c r="J165" s="166">
        <v>1385414.01</v>
      </c>
      <c r="L165" s="191">
        <v>259.7</v>
      </c>
      <c r="N165" s="186" t="b">
        <f t="shared" si="2"/>
        <v>1</v>
      </c>
    </row>
    <row r="166" spans="1:14" x14ac:dyDescent="0.15">
      <c r="A166" s="163">
        <v>43830</v>
      </c>
      <c r="B166" s="164">
        <v>111</v>
      </c>
      <c r="C166" s="165" t="s">
        <v>3122</v>
      </c>
      <c r="D166" s="165" t="s">
        <v>3123</v>
      </c>
      <c r="E166" s="165" t="s">
        <v>151</v>
      </c>
      <c r="F166" s="165" t="s">
        <v>20</v>
      </c>
      <c r="G166" s="165" t="s">
        <v>1061</v>
      </c>
      <c r="H166" s="166"/>
      <c r="I166" s="166">
        <v>1500</v>
      </c>
      <c r="J166" s="166">
        <v>1383914.01</v>
      </c>
      <c r="L166" s="191">
        <v>1500</v>
      </c>
      <c r="N166" s="186" t="b">
        <f t="shared" si="2"/>
        <v>1</v>
      </c>
    </row>
    <row r="167" spans="1:14" x14ac:dyDescent="0.15">
      <c r="A167" s="163">
        <v>43830</v>
      </c>
      <c r="B167" s="164">
        <v>111</v>
      </c>
      <c r="C167" s="165" t="s">
        <v>3124</v>
      </c>
      <c r="D167" s="165" t="s">
        <v>3125</v>
      </c>
      <c r="E167" s="165" t="s">
        <v>220</v>
      </c>
      <c r="F167" s="165" t="s">
        <v>20</v>
      </c>
      <c r="G167" s="165" t="s">
        <v>2321</v>
      </c>
      <c r="H167" s="166"/>
      <c r="I167" s="166">
        <v>490</v>
      </c>
      <c r="J167" s="166">
        <v>1383424.01</v>
      </c>
      <c r="L167" s="191">
        <v>490</v>
      </c>
      <c r="N167" s="186" t="b">
        <f t="shared" si="2"/>
        <v>1</v>
      </c>
    </row>
    <row r="168" spans="1:14" x14ac:dyDescent="0.15">
      <c r="A168" s="163">
        <v>43830</v>
      </c>
      <c r="B168" s="164">
        <v>111</v>
      </c>
      <c r="C168" s="165" t="s">
        <v>3126</v>
      </c>
      <c r="D168" s="165" t="s">
        <v>3127</v>
      </c>
      <c r="E168" s="165" t="s">
        <v>160</v>
      </c>
      <c r="F168" s="165" t="s">
        <v>20</v>
      </c>
      <c r="G168" s="165" t="s">
        <v>1063</v>
      </c>
      <c r="H168" s="166"/>
      <c r="I168" s="166">
        <v>1000</v>
      </c>
      <c r="J168" s="166">
        <v>1382424.01</v>
      </c>
      <c r="L168" s="191">
        <v>1000</v>
      </c>
      <c r="N168" s="186" t="b">
        <f t="shared" si="2"/>
        <v>1</v>
      </c>
    </row>
    <row r="169" spans="1:14" x14ac:dyDescent="0.15">
      <c r="A169" s="163">
        <v>43830</v>
      </c>
      <c r="B169" s="164">
        <v>111</v>
      </c>
      <c r="C169" s="165" t="s">
        <v>3128</v>
      </c>
      <c r="D169" s="165" t="s">
        <v>3129</v>
      </c>
      <c r="E169" s="165" t="s">
        <v>725</v>
      </c>
      <c r="F169" s="165" t="s">
        <v>20</v>
      </c>
      <c r="G169" s="165" t="s">
        <v>1120</v>
      </c>
      <c r="H169" s="166"/>
      <c r="I169" s="166">
        <v>8385</v>
      </c>
      <c r="J169" s="166">
        <v>1374039.01</v>
      </c>
      <c r="L169" s="191">
        <v>8385</v>
      </c>
      <c r="N169" s="186" t="b">
        <f t="shared" si="2"/>
        <v>1</v>
      </c>
    </row>
    <row r="170" spans="1:14" x14ac:dyDescent="0.15">
      <c r="A170" s="163">
        <v>43830</v>
      </c>
      <c r="B170" s="164">
        <v>111</v>
      </c>
      <c r="C170" s="165" t="s">
        <v>3130</v>
      </c>
      <c r="D170" s="165" t="s">
        <v>3131</v>
      </c>
      <c r="E170" s="165" t="s">
        <v>2282</v>
      </c>
      <c r="F170" s="165" t="s">
        <v>20</v>
      </c>
      <c r="G170" s="165" t="s">
        <v>1100</v>
      </c>
      <c r="H170" s="166"/>
      <c r="I170" s="166">
        <v>1500</v>
      </c>
      <c r="J170" s="166">
        <v>1372539.01</v>
      </c>
      <c r="L170" s="191">
        <v>1500</v>
      </c>
      <c r="N170" s="186" t="b">
        <f t="shared" si="2"/>
        <v>1</v>
      </c>
    </row>
    <row r="171" spans="1:14" x14ac:dyDescent="0.15">
      <c r="A171" s="163">
        <v>43830</v>
      </c>
      <c r="B171" s="164">
        <v>111</v>
      </c>
      <c r="C171" s="165" t="s">
        <v>3132</v>
      </c>
      <c r="D171" s="165" t="s">
        <v>3133</v>
      </c>
      <c r="E171" s="165" t="s">
        <v>122</v>
      </c>
      <c r="F171" s="165" t="s">
        <v>20</v>
      </c>
      <c r="G171" s="165" t="s">
        <v>1038</v>
      </c>
      <c r="H171" s="166"/>
      <c r="I171" s="166">
        <v>270</v>
      </c>
      <c r="J171" s="166">
        <v>1372269.01</v>
      </c>
      <c r="L171" s="191">
        <v>270</v>
      </c>
      <c r="N171" s="186" t="b">
        <f t="shared" ref="N171:N213" si="3">I171=L171</f>
        <v>1</v>
      </c>
    </row>
    <row r="172" spans="1:14" x14ac:dyDescent="0.15">
      <c r="A172" s="163">
        <v>43830</v>
      </c>
      <c r="B172" s="164">
        <v>111</v>
      </c>
      <c r="C172" s="165" t="s">
        <v>3134</v>
      </c>
      <c r="D172" s="165" t="s">
        <v>3135</v>
      </c>
      <c r="E172" s="165" t="s">
        <v>1448</v>
      </c>
      <c r="F172" s="165" t="s">
        <v>20</v>
      </c>
      <c r="G172" s="165" t="s">
        <v>3208</v>
      </c>
      <c r="H172" s="166"/>
      <c r="I172" s="166">
        <v>9964</v>
      </c>
      <c r="J172" s="166">
        <v>1362305.01</v>
      </c>
      <c r="L172" s="191">
        <v>9964</v>
      </c>
      <c r="N172" s="186" t="b">
        <f t="shared" si="3"/>
        <v>1</v>
      </c>
    </row>
    <row r="173" spans="1:14" x14ac:dyDescent="0.15">
      <c r="A173" s="163">
        <v>43830</v>
      </c>
      <c r="B173" s="164">
        <v>111</v>
      </c>
      <c r="C173" s="165" t="s">
        <v>3136</v>
      </c>
      <c r="D173" s="165" t="s">
        <v>3137</v>
      </c>
      <c r="E173" s="165" t="s">
        <v>69</v>
      </c>
      <c r="F173" s="165" t="s">
        <v>20</v>
      </c>
      <c r="G173" s="165" t="s">
        <v>1038</v>
      </c>
      <c r="H173" s="166"/>
      <c r="I173" s="166">
        <v>600</v>
      </c>
      <c r="J173" s="166">
        <v>1361705.01</v>
      </c>
      <c r="L173" s="191">
        <v>600</v>
      </c>
      <c r="N173" s="186" t="b">
        <f t="shared" si="3"/>
        <v>1</v>
      </c>
    </row>
    <row r="174" spans="1:14" x14ac:dyDescent="0.15">
      <c r="A174" s="163">
        <v>43830</v>
      </c>
      <c r="B174" s="164">
        <v>111</v>
      </c>
      <c r="C174" s="165" t="s">
        <v>3138</v>
      </c>
      <c r="D174" s="165" t="s">
        <v>3139</v>
      </c>
      <c r="E174" s="165" t="s">
        <v>69</v>
      </c>
      <c r="F174" s="165" t="s">
        <v>20</v>
      </c>
      <c r="G174" s="165" t="s">
        <v>1038</v>
      </c>
      <c r="H174" s="166"/>
      <c r="I174" s="166">
        <v>1400</v>
      </c>
      <c r="J174" s="166">
        <v>1360305.01</v>
      </c>
      <c r="L174" s="191">
        <v>1400</v>
      </c>
      <c r="N174" s="186" t="b">
        <f t="shared" si="3"/>
        <v>1</v>
      </c>
    </row>
    <row r="175" spans="1:14" x14ac:dyDescent="0.15">
      <c r="A175" s="163">
        <v>43830</v>
      </c>
      <c r="B175" s="164">
        <v>111</v>
      </c>
      <c r="C175" s="165" t="s">
        <v>3140</v>
      </c>
      <c r="D175" s="165" t="s">
        <v>3141</v>
      </c>
      <c r="E175" s="165" t="s">
        <v>69</v>
      </c>
      <c r="F175" s="165" t="s">
        <v>20</v>
      </c>
      <c r="G175" s="165" t="s">
        <v>1038</v>
      </c>
      <c r="H175" s="166"/>
      <c r="I175" s="166">
        <v>600</v>
      </c>
      <c r="J175" s="166">
        <v>1359705.01</v>
      </c>
      <c r="L175" s="191">
        <v>600</v>
      </c>
      <c r="N175" s="186" t="b">
        <f t="shared" si="3"/>
        <v>1</v>
      </c>
    </row>
    <row r="176" spans="1:14" x14ac:dyDescent="0.15">
      <c r="A176" s="163">
        <v>43830</v>
      </c>
      <c r="B176" s="164">
        <v>111</v>
      </c>
      <c r="C176" s="165" t="s">
        <v>3142</v>
      </c>
      <c r="D176" s="165" t="s">
        <v>3143</v>
      </c>
      <c r="E176" s="165" t="s">
        <v>69</v>
      </c>
      <c r="F176" s="165" t="s">
        <v>20</v>
      </c>
      <c r="G176" s="165" t="s">
        <v>1038</v>
      </c>
      <c r="H176" s="166"/>
      <c r="I176" s="166">
        <v>3000</v>
      </c>
      <c r="J176" s="166">
        <v>1356705.01</v>
      </c>
      <c r="L176" s="191">
        <v>3000</v>
      </c>
      <c r="N176" s="186" t="b">
        <f t="shared" si="3"/>
        <v>1</v>
      </c>
    </row>
    <row r="177" spans="1:14" x14ac:dyDescent="0.15">
      <c r="A177" s="163">
        <v>43830</v>
      </c>
      <c r="B177" s="164">
        <v>111</v>
      </c>
      <c r="C177" s="165" t="s">
        <v>3144</v>
      </c>
      <c r="D177" s="165" t="s">
        <v>3145</v>
      </c>
      <c r="E177" s="165" t="s">
        <v>3200</v>
      </c>
      <c r="F177" s="165"/>
      <c r="G177" s="165" t="s">
        <v>3209</v>
      </c>
      <c r="H177" s="166"/>
      <c r="I177" s="166">
        <v>1365.18</v>
      </c>
      <c r="J177" s="166">
        <v>1354879.21</v>
      </c>
      <c r="L177" s="191"/>
      <c r="N177" s="186" t="b">
        <f t="shared" si="3"/>
        <v>0</v>
      </c>
    </row>
    <row r="178" spans="1:14" s="161" customFormat="1" x14ac:dyDescent="0.15">
      <c r="A178" s="163"/>
      <c r="B178" s="164"/>
      <c r="C178" s="165"/>
      <c r="D178" s="165"/>
      <c r="E178" s="165" t="s">
        <v>2382</v>
      </c>
      <c r="F178" s="165"/>
      <c r="G178" s="165" t="s">
        <v>2311</v>
      </c>
      <c r="H178" s="166"/>
      <c r="I178" s="166">
        <v>460.62</v>
      </c>
      <c r="J178" s="166"/>
      <c r="L178" s="191">
        <v>1825.8</v>
      </c>
      <c r="N178" s="186" t="b">
        <f t="shared" si="3"/>
        <v>0</v>
      </c>
    </row>
    <row r="179" spans="1:14" x14ac:dyDescent="0.15">
      <c r="A179" s="163">
        <v>43830</v>
      </c>
      <c r="B179" s="164">
        <v>111</v>
      </c>
      <c r="C179" s="165" t="s">
        <v>3146</v>
      </c>
      <c r="D179" s="165" t="s">
        <v>3147</v>
      </c>
      <c r="E179" s="165" t="s">
        <v>227</v>
      </c>
      <c r="F179" s="165" t="s">
        <v>20</v>
      </c>
      <c r="G179" s="165" t="s">
        <v>1038</v>
      </c>
      <c r="H179" s="166"/>
      <c r="I179" s="166">
        <v>1200</v>
      </c>
      <c r="J179" s="166">
        <v>1353679.21</v>
      </c>
      <c r="L179" s="191">
        <v>1200</v>
      </c>
      <c r="N179" s="186" t="b">
        <f t="shared" si="3"/>
        <v>1</v>
      </c>
    </row>
    <row r="180" spans="1:14" x14ac:dyDescent="0.15">
      <c r="A180" s="163">
        <v>43830</v>
      </c>
      <c r="B180" s="164">
        <v>111</v>
      </c>
      <c r="C180" s="165" t="s">
        <v>3148</v>
      </c>
      <c r="D180" s="165" t="s">
        <v>3149</v>
      </c>
      <c r="E180" s="165" t="s">
        <v>227</v>
      </c>
      <c r="F180" s="165" t="s">
        <v>20</v>
      </c>
      <c r="G180" s="165" t="s">
        <v>1038</v>
      </c>
      <c r="H180" s="166"/>
      <c r="I180" s="166">
        <v>759</v>
      </c>
      <c r="J180" s="166">
        <v>1352920.21</v>
      </c>
      <c r="L180" s="191">
        <v>759</v>
      </c>
      <c r="N180" s="186" t="b">
        <f t="shared" si="3"/>
        <v>1</v>
      </c>
    </row>
    <row r="181" spans="1:14" x14ac:dyDescent="0.15">
      <c r="A181" s="163">
        <v>43830</v>
      </c>
      <c r="B181" s="164">
        <v>111</v>
      </c>
      <c r="C181" s="165" t="s">
        <v>3150</v>
      </c>
      <c r="D181" s="165" t="s">
        <v>3151</v>
      </c>
      <c r="E181" s="165" t="s">
        <v>304</v>
      </c>
      <c r="F181" s="165" t="s">
        <v>20</v>
      </c>
      <c r="G181" s="165" t="s">
        <v>1064</v>
      </c>
      <c r="H181" s="166"/>
      <c r="I181" s="166">
        <v>280</v>
      </c>
      <c r="J181" s="166">
        <v>1352640.21</v>
      </c>
      <c r="L181" s="191">
        <v>280</v>
      </c>
      <c r="N181" s="186" t="b">
        <f t="shared" si="3"/>
        <v>1</v>
      </c>
    </row>
    <row r="182" spans="1:14" x14ac:dyDescent="0.15">
      <c r="A182" s="163">
        <v>43830</v>
      </c>
      <c r="B182" s="164">
        <v>111</v>
      </c>
      <c r="C182" s="165" t="s">
        <v>3152</v>
      </c>
      <c r="D182" s="165" t="s">
        <v>3153</v>
      </c>
      <c r="E182" s="165" t="s">
        <v>69</v>
      </c>
      <c r="F182" s="165" t="s">
        <v>20</v>
      </c>
      <c r="G182" s="165" t="s">
        <v>1038</v>
      </c>
      <c r="H182" s="166"/>
      <c r="I182" s="166">
        <v>480</v>
      </c>
      <c r="J182" s="166">
        <v>1352160.21</v>
      </c>
      <c r="L182" s="191">
        <v>480</v>
      </c>
      <c r="N182" s="186" t="b">
        <f t="shared" si="3"/>
        <v>1</v>
      </c>
    </row>
    <row r="183" spans="1:14" x14ac:dyDescent="0.15">
      <c r="A183" s="163">
        <v>43830</v>
      </c>
      <c r="B183" s="164">
        <v>111</v>
      </c>
      <c r="C183" s="165" t="s">
        <v>3154</v>
      </c>
      <c r="D183" s="165" t="s">
        <v>3155</v>
      </c>
      <c r="E183" s="165" t="s">
        <v>122</v>
      </c>
      <c r="F183" s="165" t="s">
        <v>20</v>
      </c>
      <c r="G183" s="165" t="s">
        <v>1038</v>
      </c>
      <c r="H183" s="166"/>
      <c r="I183" s="166">
        <v>180</v>
      </c>
      <c r="J183" s="166">
        <v>1351980.21</v>
      </c>
      <c r="L183" s="191">
        <v>180</v>
      </c>
      <c r="N183" s="186" t="b">
        <f t="shared" si="3"/>
        <v>1</v>
      </c>
    </row>
    <row r="184" spans="1:14" x14ac:dyDescent="0.15">
      <c r="A184" s="163">
        <v>43830</v>
      </c>
      <c r="B184" s="164">
        <v>111</v>
      </c>
      <c r="C184" s="165" t="s">
        <v>3156</v>
      </c>
      <c r="D184" s="165" t="s">
        <v>3157</v>
      </c>
      <c r="E184" s="165" t="s">
        <v>315</v>
      </c>
      <c r="F184" s="165" t="s">
        <v>20</v>
      </c>
      <c r="G184" s="165" t="s">
        <v>1052</v>
      </c>
      <c r="H184" s="166"/>
      <c r="I184" s="166">
        <v>163.25</v>
      </c>
      <c r="J184" s="166">
        <v>1351816.96</v>
      </c>
      <c r="L184" s="191">
        <v>163.25</v>
      </c>
      <c r="N184" s="186" t="b">
        <f t="shared" si="3"/>
        <v>1</v>
      </c>
    </row>
    <row r="185" spans="1:14" x14ac:dyDescent="0.15">
      <c r="A185" s="163">
        <v>43830</v>
      </c>
      <c r="B185" s="164">
        <v>111</v>
      </c>
      <c r="C185" s="165" t="s">
        <v>3158</v>
      </c>
      <c r="D185" s="165" t="s">
        <v>3159</v>
      </c>
      <c r="E185" s="165" t="s">
        <v>251</v>
      </c>
      <c r="F185" s="165" t="s">
        <v>20</v>
      </c>
      <c r="G185" s="165" t="s">
        <v>1052</v>
      </c>
      <c r="H185" s="166"/>
      <c r="I185" s="166">
        <v>344.3</v>
      </c>
      <c r="J185" s="166">
        <v>1351472.66</v>
      </c>
      <c r="L185" s="191">
        <v>344.3</v>
      </c>
      <c r="N185" s="186" t="b">
        <f t="shared" si="3"/>
        <v>1</v>
      </c>
    </row>
    <row r="186" spans="1:14" x14ac:dyDescent="0.15">
      <c r="A186" s="163">
        <v>43830</v>
      </c>
      <c r="B186" s="164">
        <v>111</v>
      </c>
      <c r="C186" s="165" t="s">
        <v>3160</v>
      </c>
      <c r="D186" s="165" t="s">
        <v>3161</v>
      </c>
      <c r="E186" s="165" t="s">
        <v>69</v>
      </c>
      <c r="F186" s="165" t="s">
        <v>20</v>
      </c>
      <c r="G186" s="165" t="s">
        <v>1038</v>
      </c>
      <c r="H186" s="166"/>
      <c r="I186" s="166">
        <v>600</v>
      </c>
      <c r="J186" s="166">
        <v>1350872.66</v>
      </c>
      <c r="L186" s="191">
        <v>600</v>
      </c>
      <c r="N186" s="186" t="b">
        <f t="shared" si="3"/>
        <v>1</v>
      </c>
    </row>
    <row r="187" spans="1:14" x14ac:dyDescent="0.15">
      <c r="A187" s="163">
        <v>43830</v>
      </c>
      <c r="B187" s="164">
        <v>111</v>
      </c>
      <c r="C187" s="165" t="s">
        <v>3162</v>
      </c>
      <c r="D187" s="165" t="s">
        <v>3163</v>
      </c>
      <c r="E187" s="165" t="s">
        <v>69</v>
      </c>
      <c r="F187" s="165" t="s">
        <v>20</v>
      </c>
      <c r="G187" s="165" t="s">
        <v>1038</v>
      </c>
      <c r="H187" s="166"/>
      <c r="I187" s="166">
        <v>240</v>
      </c>
      <c r="J187" s="166">
        <v>1350632.66</v>
      </c>
      <c r="L187" s="191">
        <v>240</v>
      </c>
      <c r="N187" s="186" t="b">
        <f t="shared" si="3"/>
        <v>1</v>
      </c>
    </row>
    <row r="188" spans="1:14" x14ac:dyDescent="0.15">
      <c r="A188" s="163">
        <v>43830</v>
      </c>
      <c r="B188" s="164">
        <v>111</v>
      </c>
      <c r="C188" s="165" t="s">
        <v>3164</v>
      </c>
      <c r="D188" s="165" t="s">
        <v>3165</v>
      </c>
      <c r="E188" s="165" t="s">
        <v>3166</v>
      </c>
      <c r="F188" s="165" t="s">
        <v>20</v>
      </c>
      <c r="G188" s="165" t="s">
        <v>1064</v>
      </c>
      <c r="H188" s="166"/>
      <c r="I188" s="166">
        <v>11775</v>
      </c>
      <c r="J188" s="166">
        <v>1338857.6599999999</v>
      </c>
      <c r="L188" s="191">
        <v>11775</v>
      </c>
      <c r="N188" s="186" t="b">
        <f t="shared" si="3"/>
        <v>1</v>
      </c>
    </row>
    <row r="189" spans="1:14" x14ac:dyDescent="0.15">
      <c r="A189" s="163">
        <v>43830</v>
      </c>
      <c r="B189" s="164">
        <v>111</v>
      </c>
      <c r="C189" s="165" t="s">
        <v>3167</v>
      </c>
      <c r="D189" s="165" t="s">
        <v>3168</v>
      </c>
      <c r="E189" s="165" t="s">
        <v>3169</v>
      </c>
      <c r="F189" s="165" t="s">
        <v>3170</v>
      </c>
      <c r="G189" s="165" t="s">
        <v>1064</v>
      </c>
      <c r="H189" s="166"/>
      <c r="I189" s="166">
        <v>81095</v>
      </c>
      <c r="J189" s="166">
        <v>1257762.6599999999</v>
      </c>
      <c r="L189" s="191">
        <v>81095</v>
      </c>
      <c r="N189" s="186" t="b">
        <f t="shared" si="3"/>
        <v>1</v>
      </c>
    </row>
    <row r="190" spans="1:14" x14ac:dyDescent="0.15">
      <c r="A190" s="163">
        <v>43830</v>
      </c>
      <c r="B190" s="164">
        <v>111</v>
      </c>
      <c r="C190" s="165" t="s">
        <v>3171</v>
      </c>
      <c r="D190" s="165" t="s">
        <v>3172</v>
      </c>
      <c r="E190" s="165" t="s">
        <v>3173</v>
      </c>
      <c r="F190" s="165" t="s">
        <v>20</v>
      </c>
      <c r="G190" s="165" t="s">
        <v>3203</v>
      </c>
      <c r="H190" s="166"/>
      <c r="I190" s="166">
        <v>370</v>
      </c>
      <c r="J190" s="166">
        <v>1257392.6599999999</v>
      </c>
      <c r="L190" s="191">
        <v>370</v>
      </c>
      <c r="N190" s="186" t="b">
        <f t="shared" si="3"/>
        <v>1</v>
      </c>
    </row>
    <row r="191" spans="1:14" x14ac:dyDescent="0.15">
      <c r="A191" s="163">
        <v>43830</v>
      </c>
      <c r="B191" s="164">
        <v>111</v>
      </c>
      <c r="C191" s="165" t="s">
        <v>3174</v>
      </c>
      <c r="D191" s="165" t="s">
        <v>22</v>
      </c>
      <c r="E191" s="165" t="s">
        <v>2454</v>
      </c>
      <c r="F191" s="165" t="s">
        <v>20</v>
      </c>
      <c r="G191" s="165" t="s">
        <v>1134</v>
      </c>
      <c r="H191" s="166"/>
      <c r="I191" s="166">
        <v>38285</v>
      </c>
      <c r="J191" s="166">
        <v>1219107.6599999999</v>
      </c>
      <c r="L191" s="191">
        <v>38285</v>
      </c>
      <c r="N191" s="186" t="b">
        <f t="shared" si="3"/>
        <v>1</v>
      </c>
    </row>
    <row r="192" spans="1:14" x14ac:dyDescent="0.15">
      <c r="A192" s="163">
        <v>43830</v>
      </c>
      <c r="B192" s="164">
        <v>111</v>
      </c>
      <c r="C192" s="165" t="s">
        <v>3175</v>
      </c>
      <c r="D192" s="165" t="s">
        <v>22</v>
      </c>
      <c r="E192" s="165" t="s">
        <v>571</v>
      </c>
      <c r="F192" s="165" t="s">
        <v>20</v>
      </c>
      <c r="G192" s="165" t="s">
        <v>2605</v>
      </c>
      <c r="H192" s="166"/>
      <c r="I192" s="166">
        <v>34459.5</v>
      </c>
      <c r="J192" s="166">
        <v>1184648.1599999999</v>
      </c>
      <c r="L192" s="191">
        <v>34459.5</v>
      </c>
      <c r="N192" s="186" t="b">
        <f t="shared" si="3"/>
        <v>1</v>
      </c>
    </row>
    <row r="193" spans="1:14" x14ac:dyDescent="0.15">
      <c r="A193" s="163">
        <v>43830</v>
      </c>
      <c r="B193" s="164">
        <v>111</v>
      </c>
      <c r="C193" s="165" t="s">
        <v>3176</v>
      </c>
      <c r="D193" s="165" t="s">
        <v>22</v>
      </c>
      <c r="E193" s="165" t="s">
        <v>204</v>
      </c>
      <c r="F193" s="165" t="s">
        <v>20</v>
      </c>
      <c r="G193" s="165" t="s">
        <v>2305</v>
      </c>
      <c r="H193" s="166"/>
      <c r="I193" s="166">
        <v>2319.38</v>
      </c>
      <c r="J193" s="166">
        <v>1182328.78</v>
      </c>
      <c r="L193" s="191">
        <v>2319.38</v>
      </c>
      <c r="N193" s="186" t="b">
        <f t="shared" si="3"/>
        <v>1</v>
      </c>
    </row>
    <row r="194" spans="1:14" x14ac:dyDescent="0.15">
      <c r="A194" s="163">
        <v>43830</v>
      </c>
      <c r="B194" s="164">
        <v>111</v>
      </c>
      <c r="C194" s="165" t="s">
        <v>3177</v>
      </c>
      <c r="D194" s="165" t="s">
        <v>22</v>
      </c>
      <c r="E194" s="165" t="s">
        <v>90</v>
      </c>
      <c r="F194" s="165" t="s">
        <v>20</v>
      </c>
      <c r="G194" s="165" t="s">
        <v>1094</v>
      </c>
      <c r="H194" s="166"/>
      <c r="I194" s="166">
        <v>105127.58</v>
      </c>
      <c r="J194" s="166">
        <v>1077201.2</v>
      </c>
      <c r="L194" s="191">
        <v>105127.58</v>
      </c>
      <c r="N194" s="186" t="b">
        <f t="shared" si="3"/>
        <v>1</v>
      </c>
    </row>
    <row r="195" spans="1:14" x14ac:dyDescent="0.15">
      <c r="A195" s="163">
        <v>43830</v>
      </c>
      <c r="B195" s="164">
        <v>111</v>
      </c>
      <c r="C195" s="165" t="s">
        <v>3178</v>
      </c>
      <c r="D195" s="165" t="s">
        <v>22</v>
      </c>
      <c r="E195" s="165" t="s">
        <v>151</v>
      </c>
      <c r="F195" s="165" t="s">
        <v>20</v>
      </c>
      <c r="G195" s="165" t="s">
        <v>1061</v>
      </c>
      <c r="H195" s="166"/>
      <c r="I195" s="166">
        <v>63308.5</v>
      </c>
      <c r="J195" s="166">
        <v>1010892.7</v>
      </c>
      <c r="L195" s="191">
        <v>63308.5</v>
      </c>
      <c r="N195" s="186" t="b">
        <f t="shared" si="3"/>
        <v>1</v>
      </c>
    </row>
    <row r="196" spans="1:14" x14ac:dyDescent="0.15">
      <c r="A196" s="163">
        <v>43830</v>
      </c>
      <c r="B196" s="164">
        <v>111</v>
      </c>
      <c r="C196" s="165" t="s">
        <v>3179</v>
      </c>
      <c r="D196" s="165" t="s">
        <v>22</v>
      </c>
      <c r="E196" s="165" t="s">
        <v>1448</v>
      </c>
      <c r="F196" s="165" t="s">
        <v>3180</v>
      </c>
      <c r="G196" s="165" t="s">
        <v>3211</v>
      </c>
      <c r="H196" s="166"/>
      <c r="I196" s="166">
        <v>42005</v>
      </c>
      <c r="J196" s="166">
        <v>968887.7</v>
      </c>
      <c r="L196" s="191">
        <v>42005</v>
      </c>
      <c r="N196" s="186" t="b">
        <f t="shared" si="3"/>
        <v>1</v>
      </c>
    </row>
    <row r="197" spans="1:14" x14ac:dyDescent="0.15">
      <c r="A197" s="163">
        <v>43830</v>
      </c>
      <c r="B197" s="164">
        <v>111</v>
      </c>
      <c r="C197" s="165" t="s">
        <v>3181</v>
      </c>
      <c r="D197" s="165" t="s">
        <v>22</v>
      </c>
      <c r="E197" s="165" t="s">
        <v>3025</v>
      </c>
      <c r="F197" s="165" t="s">
        <v>20</v>
      </c>
      <c r="G197" s="165" t="s">
        <v>3201</v>
      </c>
      <c r="H197" s="166"/>
      <c r="I197" s="166">
        <v>101920.86</v>
      </c>
      <c r="J197" s="166">
        <v>866966.84</v>
      </c>
      <c r="L197" s="191">
        <v>101920.86</v>
      </c>
      <c r="N197" s="186" t="b">
        <f t="shared" si="3"/>
        <v>1</v>
      </c>
    </row>
    <row r="198" spans="1:14" x14ac:dyDescent="0.15">
      <c r="A198" s="163">
        <v>43830</v>
      </c>
      <c r="B198" s="164">
        <v>115</v>
      </c>
      <c r="C198" s="165" t="s">
        <v>3182</v>
      </c>
      <c r="D198" s="165" t="s">
        <v>264</v>
      </c>
      <c r="E198" s="165" t="s">
        <v>3183</v>
      </c>
      <c r="F198" s="165" t="s">
        <v>20</v>
      </c>
      <c r="G198" s="165" t="s">
        <v>1070</v>
      </c>
      <c r="H198" s="166"/>
      <c r="I198" s="166">
        <v>77027.83</v>
      </c>
      <c r="J198" s="166">
        <v>787282.94</v>
      </c>
      <c r="L198" s="191"/>
      <c r="N198" s="186" t="b">
        <f t="shared" si="3"/>
        <v>0</v>
      </c>
    </row>
    <row r="199" spans="1:14" s="161" customFormat="1" x14ac:dyDescent="0.15">
      <c r="A199" s="163"/>
      <c r="B199" s="164"/>
      <c r="C199" s="165"/>
      <c r="D199" s="165"/>
      <c r="E199" s="165" t="s">
        <v>1053</v>
      </c>
      <c r="F199" s="165"/>
      <c r="G199" s="165" t="s">
        <v>1053</v>
      </c>
      <c r="H199" s="166"/>
      <c r="I199" s="166">
        <v>1100</v>
      </c>
      <c r="J199" s="166"/>
      <c r="L199" s="191"/>
      <c r="N199" s="186" t="b">
        <f t="shared" si="3"/>
        <v>0</v>
      </c>
    </row>
    <row r="200" spans="1:14" s="161" customFormat="1" x14ac:dyDescent="0.15">
      <c r="A200" s="163"/>
      <c r="B200" s="164"/>
      <c r="C200" s="165"/>
      <c r="D200" s="165"/>
      <c r="E200" s="165" t="s">
        <v>1054</v>
      </c>
      <c r="F200" s="165"/>
      <c r="G200" s="165" t="s">
        <v>1054</v>
      </c>
      <c r="H200" s="166"/>
      <c r="I200" s="166">
        <v>180</v>
      </c>
      <c r="J200" s="166"/>
      <c r="L200" s="191"/>
      <c r="N200" s="186" t="b">
        <f t="shared" si="3"/>
        <v>0</v>
      </c>
    </row>
    <row r="201" spans="1:14" s="161" customFormat="1" x14ac:dyDescent="0.15">
      <c r="A201" s="163"/>
      <c r="B201" s="164"/>
      <c r="C201" s="165"/>
      <c r="D201" s="165"/>
      <c r="E201" s="165" t="s">
        <v>133</v>
      </c>
      <c r="F201" s="165"/>
      <c r="G201" s="165" t="s">
        <v>1049</v>
      </c>
      <c r="H201" s="166"/>
      <c r="I201" s="166">
        <v>1055.8700000000001</v>
      </c>
      <c r="J201" s="166"/>
      <c r="L201" s="191"/>
      <c r="N201" s="186" t="b">
        <f t="shared" si="3"/>
        <v>0</v>
      </c>
    </row>
    <row r="202" spans="1:14" s="161" customFormat="1" x14ac:dyDescent="0.15">
      <c r="A202" s="163"/>
      <c r="B202" s="164"/>
      <c r="C202" s="165"/>
      <c r="D202" s="165"/>
      <c r="E202" s="165" t="s">
        <v>251</v>
      </c>
      <c r="F202" s="165"/>
      <c r="G202" s="165" t="s">
        <v>1052</v>
      </c>
      <c r="H202" s="166"/>
      <c r="I202" s="166">
        <v>50</v>
      </c>
      <c r="J202" s="166"/>
      <c r="L202" s="191"/>
      <c r="N202" s="186" t="b">
        <f t="shared" si="3"/>
        <v>0</v>
      </c>
    </row>
    <row r="203" spans="1:14" s="161" customFormat="1" x14ac:dyDescent="0.15">
      <c r="A203" s="163"/>
      <c r="B203" s="164"/>
      <c r="C203" s="165"/>
      <c r="D203" s="165"/>
      <c r="E203" s="165" t="s">
        <v>173</v>
      </c>
      <c r="F203" s="165"/>
      <c r="G203" s="165" t="s">
        <v>1065</v>
      </c>
      <c r="H203" s="166"/>
      <c r="I203" s="166">
        <v>268</v>
      </c>
      <c r="J203" s="166"/>
      <c r="L203" s="191">
        <v>79683.899999999994</v>
      </c>
      <c r="N203" s="186" t="b">
        <f t="shared" si="3"/>
        <v>0</v>
      </c>
    </row>
    <row r="204" spans="1:14" s="161" customFormat="1" x14ac:dyDescent="0.15">
      <c r="A204" s="163"/>
      <c r="B204" s="164"/>
      <c r="C204" s="165"/>
      <c r="D204" s="165"/>
      <c r="E204" s="165" t="s">
        <v>26</v>
      </c>
      <c r="F204" s="165"/>
      <c r="G204" s="165" t="s">
        <v>3206</v>
      </c>
      <c r="H204" s="166"/>
      <c r="I204" s="166">
        <v>2.2000000000000002</v>
      </c>
      <c r="J204" s="166"/>
      <c r="L204" s="191"/>
      <c r="N204" s="186" t="b">
        <f t="shared" si="3"/>
        <v>0</v>
      </c>
    </row>
    <row r="205" spans="1:14" x14ac:dyDescent="0.15">
      <c r="A205" s="163">
        <v>43830</v>
      </c>
      <c r="B205" s="164">
        <v>115</v>
      </c>
      <c r="C205" s="165" t="s">
        <v>3184</v>
      </c>
      <c r="D205" s="165" t="s">
        <v>3185</v>
      </c>
      <c r="E205" s="165" t="s">
        <v>3186</v>
      </c>
      <c r="F205" s="165" t="s">
        <v>20</v>
      </c>
      <c r="G205" s="165" t="s">
        <v>1103</v>
      </c>
      <c r="H205" s="166"/>
      <c r="I205" s="166">
        <v>20461</v>
      </c>
      <c r="J205" s="166">
        <v>766821.94</v>
      </c>
      <c r="L205" s="191">
        <v>20461</v>
      </c>
      <c r="N205" s="186" t="b">
        <f t="shared" si="3"/>
        <v>1</v>
      </c>
    </row>
    <row r="206" spans="1:14" x14ac:dyDescent="0.15">
      <c r="A206" s="163">
        <v>43830</v>
      </c>
      <c r="B206" s="164">
        <v>115</v>
      </c>
      <c r="C206" s="165" t="s">
        <v>3187</v>
      </c>
      <c r="D206" s="165" t="s">
        <v>3188</v>
      </c>
      <c r="E206" s="165" t="s">
        <v>3189</v>
      </c>
      <c r="F206" s="165" t="s">
        <v>20</v>
      </c>
      <c r="G206" s="165" t="s">
        <v>1055</v>
      </c>
      <c r="H206" s="166"/>
      <c r="I206" s="166">
        <v>1415.1</v>
      </c>
      <c r="J206" s="166">
        <v>765406.84</v>
      </c>
      <c r="L206" s="191">
        <v>1415.1</v>
      </c>
      <c r="N206" s="186" t="b">
        <f t="shared" si="3"/>
        <v>1</v>
      </c>
    </row>
    <row r="207" spans="1:14" x14ac:dyDescent="0.15">
      <c r="A207" s="163">
        <v>43830</v>
      </c>
      <c r="B207" s="164">
        <v>115</v>
      </c>
      <c r="C207" s="165" t="s">
        <v>3190</v>
      </c>
      <c r="D207" s="165" t="s">
        <v>3191</v>
      </c>
      <c r="E207" s="165" t="s">
        <v>3192</v>
      </c>
      <c r="F207" s="165" t="s">
        <v>20</v>
      </c>
      <c r="G207" s="165" t="s">
        <v>1104</v>
      </c>
      <c r="H207" s="166"/>
      <c r="I207" s="166">
        <v>239.2</v>
      </c>
      <c r="J207" s="166">
        <v>765167.64</v>
      </c>
      <c r="L207" s="191">
        <v>239.2</v>
      </c>
      <c r="N207" s="186" t="b">
        <f t="shared" si="3"/>
        <v>1</v>
      </c>
    </row>
    <row r="208" spans="1:14" x14ac:dyDescent="0.15">
      <c r="A208" s="163">
        <v>43830</v>
      </c>
      <c r="B208" s="164">
        <v>115</v>
      </c>
      <c r="C208" s="165" t="s">
        <v>3193</v>
      </c>
      <c r="D208" s="165" t="s">
        <v>3194</v>
      </c>
      <c r="E208" s="165" t="s">
        <v>3195</v>
      </c>
      <c r="F208" s="165" t="s">
        <v>20</v>
      </c>
      <c r="G208" s="165" t="s">
        <v>1077</v>
      </c>
      <c r="H208" s="166"/>
      <c r="I208" s="166">
        <v>4849.1499999999996</v>
      </c>
      <c r="J208" s="166">
        <v>760318.49</v>
      </c>
      <c r="L208" s="191">
        <v>4849.1499999999996</v>
      </c>
      <c r="N208" s="186" t="b">
        <f t="shared" si="3"/>
        <v>1</v>
      </c>
    </row>
    <row r="209" spans="1:14" x14ac:dyDescent="0.15">
      <c r="A209" s="163">
        <v>43830</v>
      </c>
      <c r="B209" s="164">
        <v>112</v>
      </c>
      <c r="C209" s="165" t="s">
        <v>3196</v>
      </c>
      <c r="D209" s="165" t="s">
        <v>255</v>
      </c>
      <c r="E209" s="165" t="s">
        <v>3197</v>
      </c>
      <c r="F209" s="165" t="s">
        <v>20</v>
      </c>
      <c r="G209" s="165" t="s">
        <v>3204</v>
      </c>
      <c r="H209" s="166">
        <v>2000</v>
      </c>
      <c r="I209" s="166"/>
      <c r="J209" s="166">
        <v>762318.49</v>
      </c>
      <c r="L209" s="191"/>
      <c r="N209" s="186" t="b">
        <f t="shared" si="3"/>
        <v>1</v>
      </c>
    </row>
    <row r="210" spans="1:14" x14ac:dyDescent="0.15">
      <c r="A210" s="167">
        <v>43830</v>
      </c>
      <c r="B210" s="169">
        <v>116</v>
      </c>
      <c r="C210" s="170" t="s">
        <v>3198</v>
      </c>
      <c r="D210" s="170" t="s">
        <v>20</v>
      </c>
      <c r="E210" s="170" t="s">
        <v>3199</v>
      </c>
      <c r="F210" s="170" t="s">
        <v>20</v>
      </c>
      <c r="G210" s="165" t="s">
        <v>3206</v>
      </c>
      <c r="H210" s="172"/>
      <c r="I210" s="172">
        <v>18.5</v>
      </c>
      <c r="J210" s="172">
        <v>762299.99</v>
      </c>
      <c r="L210" s="193">
        <v>18.5</v>
      </c>
      <c r="N210" s="186" t="b">
        <f t="shared" si="3"/>
        <v>1</v>
      </c>
    </row>
    <row r="211" spans="1:14" ht="12" thickBot="1" x14ac:dyDescent="0.2">
      <c r="A211" s="168"/>
      <c r="B211" s="161"/>
      <c r="C211" s="161"/>
      <c r="D211" s="161"/>
      <c r="E211" s="161"/>
      <c r="F211" s="161"/>
      <c r="G211" s="165"/>
      <c r="H211" s="171">
        <v>2372000</v>
      </c>
      <c r="I211" s="171">
        <v>2347764.83</v>
      </c>
      <c r="J211" s="161"/>
      <c r="L211" s="192">
        <v>2344764.83</v>
      </c>
      <c r="N211" s="186" t="b">
        <f t="shared" si="3"/>
        <v>0</v>
      </c>
    </row>
    <row r="212" spans="1:14" ht="12" thickTop="1" x14ac:dyDescent="0.15">
      <c r="A212" s="161"/>
      <c r="B212" s="161"/>
      <c r="C212" s="161"/>
      <c r="D212" s="161"/>
      <c r="E212" s="161"/>
      <c r="F212" s="161"/>
      <c r="H212" s="161"/>
      <c r="I212" s="161"/>
      <c r="J212" s="161"/>
      <c r="L212" s="186"/>
      <c r="N212" s="186" t="b">
        <f t="shared" si="3"/>
        <v>1</v>
      </c>
    </row>
    <row r="213" spans="1:14" x14ac:dyDescent="0.15">
      <c r="H213" s="37">
        <f>SUBTOTAL(9,H6:H210)</f>
        <v>2372000</v>
      </c>
      <c r="I213" s="37">
        <f>SUBTOTAL(9,I6:I210)</f>
        <v>2341764.83</v>
      </c>
      <c r="L213" s="37">
        <v>11775</v>
      </c>
      <c r="N213" s="186" t="b">
        <f t="shared" si="3"/>
        <v>0</v>
      </c>
    </row>
    <row r="214" spans="1:14" x14ac:dyDescent="0.15">
      <c r="L214" s="37">
        <v>81095</v>
      </c>
    </row>
    <row r="215" spans="1:14" x14ac:dyDescent="0.15">
      <c r="L215" s="37">
        <v>370</v>
      </c>
    </row>
    <row r="216" spans="1:14" x14ac:dyDescent="0.15">
      <c r="L216" s="37">
        <v>38285</v>
      </c>
    </row>
    <row r="217" spans="1:14" x14ac:dyDescent="0.15">
      <c r="L217" s="37">
        <v>34459.5</v>
      </c>
    </row>
    <row r="218" spans="1:14" x14ac:dyDescent="0.15">
      <c r="L218" s="37">
        <v>2319.38</v>
      </c>
    </row>
    <row r="219" spans="1:14" x14ac:dyDescent="0.15">
      <c r="L219" s="37">
        <v>105127.58</v>
      </c>
    </row>
    <row r="220" spans="1:14" x14ac:dyDescent="0.15">
      <c r="L220" s="37">
        <v>66308.5</v>
      </c>
    </row>
    <row r="221" spans="1:14" x14ac:dyDescent="0.15">
      <c r="L221" s="37">
        <v>42005</v>
      </c>
    </row>
    <row r="222" spans="1:14" x14ac:dyDescent="0.15">
      <c r="L222" s="37">
        <v>101920.86</v>
      </c>
    </row>
    <row r="223" spans="1:14" x14ac:dyDescent="0.15">
      <c r="L223" s="37">
        <v>79683.899999999994</v>
      </c>
    </row>
    <row r="224" spans="1:14" x14ac:dyDescent="0.15">
      <c r="L224" s="37">
        <v>20461</v>
      </c>
    </row>
    <row r="225" spans="12:12" x14ac:dyDescent="0.15">
      <c r="L225" s="37">
        <v>1415.1</v>
      </c>
    </row>
    <row r="226" spans="12:12" x14ac:dyDescent="0.15">
      <c r="L226" s="37">
        <v>239.2</v>
      </c>
    </row>
    <row r="227" spans="12:12" x14ac:dyDescent="0.15">
      <c r="L227" s="37">
        <v>4849.1499999999996</v>
      </c>
    </row>
    <row r="228" spans="12:12" x14ac:dyDescent="0.15">
      <c r="L228" s="37"/>
    </row>
    <row r="229" spans="12:12" x14ac:dyDescent="0.15">
      <c r="L229" s="37">
        <v>18.5</v>
      </c>
    </row>
    <row r="244" spans="12:12" x14ac:dyDescent="0.15">
      <c r="L244" s="161"/>
    </row>
    <row r="245" spans="12:12" x14ac:dyDescent="0.15">
      <c r="L245" s="161"/>
    </row>
    <row r="246" spans="12:12" x14ac:dyDescent="0.15">
      <c r="L246" s="161"/>
    </row>
    <row r="247" spans="12:12" x14ac:dyDescent="0.15">
      <c r="L247" s="161"/>
    </row>
    <row r="248" spans="12:12" x14ac:dyDescent="0.15">
      <c r="L248" s="161"/>
    </row>
    <row r="249" spans="12:12" x14ac:dyDescent="0.15">
      <c r="L249" s="161"/>
    </row>
  </sheetData>
  <autoFilter ref="B4:J211" xr:uid="{7D819D2E-7206-43FD-BBD5-6C01280817F0}"/>
  <mergeCells count="3">
    <mergeCell ref="A1:J1"/>
    <mergeCell ref="A2:J2"/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D01C8-2EFE-4FDD-8039-A9A98DEFB71E}">
  <dimension ref="A1:J133"/>
  <sheetViews>
    <sheetView topLeftCell="B1" workbookViewId="0">
      <selection activeCell="H133" sqref="H133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4" bestFit="1" customWidth="1"/>
    <col min="4" max="4" width="10.625" bestFit="1" customWidth="1"/>
    <col min="5" max="5" width="39.375" bestFit="1" customWidth="1"/>
    <col min="6" max="6" width="36.375" bestFit="1" customWidth="1"/>
    <col min="7" max="7" width="12.875" style="26" customWidth="1"/>
    <col min="8" max="9" width="12.625" style="37" bestFit="1" customWidth="1"/>
    <col min="10" max="10" width="12" bestFit="1" customWidth="1"/>
  </cols>
  <sheetData>
    <row r="1" spans="1:10" ht="15" x14ac:dyDescent="0.15">
      <c r="A1" s="180" t="s">
        <v>0</v>
      </c>
      <c r="B1" s="180"/>
      <c r="C1" s="180"/>
      <c r="D1" s="180"/>
      <c r="E1" s="180"/>
      <c r="F1" s="180"/>
      <c r="G1" s="180"/>
      <c r="H1" s="180"/>
      <c r="I1" s="183"/>
      <c r="J1" s="180"/>
    </row>
    <row r="2" spans="1:10" ht="12.75" x14ac:dyDescent="0.15">
      <c r="A2" s="181" t="s">
        <v>1</v>
      </c>
      <c r="B2" s="181"/>
      <c r="C2" s="181"/>
      <c r="D2" s="181"/>
      <c r="E2" s="181"/>
      <c r="F2" s="181"/>
      <c r="G2" s="181"/>
      <c r="H2" s="181"/>
      <c r="I2" s="184"/>
      <c r="J2" s="181"/>
    </row>
    <row r="3" spans="1:10" ht="12.75" x14ac:dyDescent="0.15">
      <c r="A3" s="182" t="s">
        <v>2</v>
      </c>
      <c r="B3" s="182"/>
      <c r="C3" s="182"/>
      <c r="D3" s="182"/>
      <c r="E3" s="182"/>
      <c r="F3" s="182"/>
      <c r="G3" s="182"/>
      <c r="H3" s="182"/>
      <c r="I3" s="185"/>
      <c r="J3" s="182"/>
    </row>
    <row r="4" spans="1:10" ht="23.25" customHeight="1" thickBot="1" x14ac:dyDescent="0.2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27"/>
      <c r="H4" s="36" t="s">
        <v>9</v>
      </c>
      <c r="I4" s="36" t="s">
        <v>10</v>
      </c>
      <c r="J4" s="11" t="s">
        <v>11</v>
      </c>
    </row>
    <row r="5" spans="1:10" ht="12" thickTop="1" x14ac:dyDescent="0.15">
      <c r="A5" s="12"/>
      <c r="B5" s="13"/>
      <c r="C5" s="14"/>
      <c r="D5" s="14"/>
      <c r="E5" s="14" t="s">
        <v>12</v>
      </c>
      <c r="F5" s="14"/>
      <c r="G5" s="30"/>
      <c r="J5" s="15">
        <v>54122.02</v>
      </c>
    </row>
    <row r="6" spans="1:10" x14ac:dyDescent="0.15">
      <c r="A6" s="12">
        <v>43497</v>
      </c>
      <c r="B6" s="13">
        <v>132</v>
      </c>
      <c r="C6" s="14" t="s">
        <v>280</v>
      </c>
      <c r="D6" s="14" t="s">
        <v>281</v>
      </c>
      <c r="E6" s="14" t="s">
        <v>204</v>
      </c>
      <c r="F6" s="14" t="s">
        <v>20</v>
      </c>
      <c r="G6" s="30" t="s">
        <v>1069</v>
      </c>
      <c r="H6" s="37">
        <v>750</v>
      </c>
      <c r="J6" s="15">
        <v>54872.02</v>
      </c>
    </row>
    <row r="7" spans="1:10" x14ac:dyDescent="0.15">
      <c r="A7" s="12">
        <v>43497</v>
      </c>
      <c r="B7" s="13">
        <v>132</v>
      </c>
      <c r="C7" s="14" t="s">
        <v>282</v>
      </c>
      <c r="D7" s="14" t="s">
        <v>20</v>
      </c>
      <c r="E7" s="30" t="s">
        <v>283</v>
      </c>
      <c r="F7" s="14" t="s">
        <v>284</v>
      </c>
      <c r="G7" s="30" t="s">
        <v>1061</v>
      </c>
      <c r="H7" s="37">
        <v>1000</v>
      </c>
      <c r="J7" s="15">
        <v>56372.02</v>
      </c>
    </row>
    <row r="8" spans="1:10" s="26" customFormat="1" x14ac:dyDescent="0.15">
      <c r="A8" s="28"/>
      <c r="B8" s="29"/>
      <c r="C8" s="30"/>
      <c r="D8" s="30"/>
      <c r="E8" s="14" t="s">
        <v>283</v>
      </c>
      <c r="F8" s="30"/>
      <c r="G8" s="30" t="s">
        <v>1069</v>
      </c>
      <c r="H8" s="37">
        <v>500</v>
      </c>
      <c r="I8" s="37"/>
      <c r="J8" s="31"/>
    </row>
    <row r="9" spans="1:10" x14ac:dyDescent="0.15">
      <c r="A9" s="12">
        <v>43497</v>
      </c>
      <c r="B9" s="13">
        <v>132</v>
      </c>
      <c r="C9" s="14" t="s">
        <v>285</v>
      </c>
      <c r="D9" s="14" t="s">
        <v>286</v>
      </c>
      <c r="E9" s="14" t="s">
        <v>204</v>
      </c>
      <c r="F9" s="14" t="s">
        <v>20</v>
      </c>
      <c r="G9" s="30" t="s">
        <v>1069</v>
      </c>
      <c r="H9" s="37">
        <v>750</v>
      </c>
      <c r="J9" s="15">
        <v>57122.02</v>
      </c>
    </row>
    <row r="10" spans="1:10" x14ac:dyDescent="0.15">
      <c r="A10" s="12">
        <v>43497</v>
      </c>
      <c r="B10" s="13">
        <v>131</v>
      </c>
      <c r="C10" s="14" t="s">
        <v>287</v>
      </c>
      <c r="D10" s="14" t="s">
        <v>288</v>
      </c>
      <c r="E10" s="14" t="s">
        <v>15</v>
      </c>
      <c r="F10" s="14" t="s">
        <v>16</v>
      </c>
      <c r="G10" s="30" t="s">
        <v>1078</v>
      </c>
      <c r="I10" s="37">
        <v>10064</v>
      </c>
      <c r="J10" s="15">
        <v>47058.02</v>
      </c>
    </row>
    <row r="11" spans="1:10" x14ac:dyDescent="0.15">
      <c r="A11" s="12">
        <v>43497</v>
      </c>
      <c r="B11" s="13">
        <v>131</v>
      </c>
      <c r="C11" s="14" t="s">
        <v>289</v>
      </c>
      <c r="D11" s="14" t="s">
        <v>290</v>
      </c>
      <c r="E11" s="14" t="s">
        <v>133</v>
      </c>
      <c r="F11" s="14" t="s">
        <v>20</v>
      </c>
      <c r="G11" s="30" t="s">
        <v>1049</v>
      </c>
      <c r="I11" s="37">
        <v>250</v>
      </c>
      <c r="J11" s="15">
        <v>46808.02</v>
      </c>
    </row>
    <row r="12" spans="1:10" x14ac:dyDescent="0.15">
      <c r="A12" s="12">
        <v>43497</v>
      </c>
      <c r="B12" s="13">
        <v>131</v>
      </c>
      <c r="C12" s="14" t="s">
        <v>291</v>
      </c>
      <c r="D12" s="14" t="s">
        <v>292</v>
      </c>
      <c r="E12" s="14" t="s">
        <v>1083</v>
      </c>
      <c r="F12" s="14" t="s">
        <v>20</v>
      </c>
      <c r="G12" s="30" t="s">
        <v>1085</v>
      </c>
      <c r="I12" s="37">
        <v>132</v>
      </c>
      <c r="J12" s="15">
        <v>46676.02</v>
      </c>
    </row>
    <row r="13" spans="1:10" x14ac:dyDescent="0.15">
      <c r="A13" s="12">
        <v>43497</v>
      </c>
      <c r="B13" s="13">
        <v>131</v>
      </c>
      <c r="C13" s="14" t="s">
        <v>293</v>
      </c>
      <c r="D13" s="14" t="s">
        <v>294</v>
      </c>
      <c r="E13" s="14" t="s">
        <v>295</v>
      </c>
      <c r="F13" s="14" t="s">
        <v>20</v>
      </c>
      <c r="G13" s="30" t="s">
        <v>1114</v>
      </c>
      <c r="I13" s="37">
        <v>800000</v>
      </c>
      <c r="J13" s="15">
        <v>-753323.98</v>
      </c>
    </row>
    <row r="14" spans="1:10" x14ac:dyDescent="0.15">
      <c r="A14" s="12">
        <v>43497</v>
      </c>
      <c r="B14" s="13">
        <v>136</v>
      </c>
      <c r="C14" s="14" t="s">
        <v>296</v>
      </c>
      <c r="D14" s="14" t="s">
        <v>20</v>
      </c>
      <c r="E14" s="14" t="s">
        <v>297</v>
      </c>
      <c r="F14" s="14" t="s">
        <v>298</v>
      </c>
      <c r="G14" s="30" t="s">
        <v>1073</v>
      </c>
      <c r="I14" s="37">
        <v>50</v>
      </c>
      <c r="J14" s="15">
        <v>-753373.98</v>
      </c>
    </row>
    <row r="15" spans="1:10" x14ac:dyDescent="0.15">
      <c r="A15" s="12">
        <v>43500</v>
      </c>
      <c r="B15" s="13">
        <v>132</v>
      </c>
      <c r="C15" s="14" t="s">
        <v>299</v>
      </c>
      <c r="D15" s="14" t="s">
        <v>300</v>
      </c>
      <c r="E15" s="14" t="s">
        <v>204</v>
      </c>
      <c r="F15" s="14" t="s">
        <v>20</v>
      </c>
      <c r="G15" s="30" t="s">
        <v>1069</v>
      </c>
      <c r="H15" s="37">
        <v>750</v>
      </c>
      <c r="J15" s="15">
        <v>-752623.98</v>
      </c>
    </row>
    <row r="16" spans="1:10" x14ac:dyDescent="0.15">
      <c r="A16" s="12">
        <v>43504</v>
      </c>
      <c r="B16" s="13">
        <v>132</v>
      </c>
      <c r="C16" s="14" t="s">
        <v>301</v>
      </c>
      <c r="D16" s="14" t="s">
        <v>281</v>
      </c>
      <c r="E16" s="14" t="s">
        <v>29</v>
      </c>
      <c r="F16" s="14" t="s">
        <v>20</v>
      </c>
      <c r="G16" s="30" t="s">
        <v>1036</v>
      </c>
      <c r="I16" s="37">
        <v>-124.5</v>
      </c>
      <c r="J16" s="15">
        <v>-752499.48</v>
      </c>
    </row>
    <row r="17" spans="1:10" x14ac:dyDescent="0.15">
      <c r="A17" s="12">
        <v>43504</v>
      </c>
      <c r="B17" s="13">
        <v>132</v>
      </c>
      <c r="C17" s="14" t="s">
        <v>302</v>
      </c>
      <c r="D17" s="14" t="s">
        <v>281</v>
      </c>
      <c r="E17" s="14" t="s">
        <v>69</v>
      </c>
      <c r="F17" s="14" t="s">
        <v>20</v>
      </c>
      <c r="G17" s="30" t="s">
        <v>1038</v>
      </c>
      <c r="I17" s="37">
        <v>-100</v>
      </c>
      <c r="J17" s="15">
        <v>-752399.48</v>
      </c>
    </row>
    <row r="18" spans="1:10" x14ac:dyDescent="0.15">
      <c r="A18" s="12">
        <v>43504</v>
      </c>
      <c r="B18" s="13">
        <v>131</v>
      </c>
      <c r="C18" s="14" t="s">
        <v>303</v>
      </c>
      <c r="D18" s="14" t="s">
        <v>22</v>
      </c>
      <c r="E18" s="14" t="s">
        <v>304</v>
      </c>
      <c r="F18" s="14" t="s">
        <v>20</v>
      </c>
      <c r="G18" s="30" t="s">
        <v>1064</v>
      </c>
      <c r="I18" s="37">
        <v>2145.83</v>
      </c>
      <c r="J18" s="15">
        <v>-754545.31</v>
      </c>
    </row>
    <row r="19" spans="1:10" x14ac:dyDescent="0.15">
      <c r="A19" s="12">
        <v>43507</v>
      </c>
      <c r="B19" s="13">
        <v>132</v>
      </c>
      <c r="C19" s="14" t="s">
        <v>305</v>
      </c>
      <c r="D19" s="14" t="s">
        <v>20</v>
      </c>
      <c r="E19" s="14" t="s">
        <v>306</v>
      </c>
      <c r="F19" s="14" t="s">
        <v>20</v>
      </c>
      <c r="G19" s="30" t="s">
        <v>1069</v>
      </c>
      <c r="H19" s="37">
        <v>750</v>
      </c>
      <c r="J19" s="15">
        <v>-753795.31</v>
      </c>
    </row>
    <row r="20" spans="1:10" x14ac:dyDescent="0.15">
      <c r="A20" s="12">
        <v>43508</v>
      </c>
      <c r="B20" s="13">
        <v>131</v>
      </c>
      <c r="C20" s="14" t="s">
        <v>307</v>
      </c>
      <c r="D20" s="14" t="s">
        <v>308</v>
      </c>
      <c r="E20" s="14" t="s">
        <v>309</v>
      </c>
      <c r="F20" s="14" t="s">
        <v>310</v>
      </c>
      <c r="G20" s="30" t="s">
        <v>1086</v>
      </c>
      <c r="H20" s="37">
        <v>2846.41</v>
      </c>
      <c r="J20" s="15">
        <v>-750948.9</v>
      </c>
    </row>
    <row r="21" spans="1:10" x14ac:dyDescent="0.15">
      <c r="A21" s="12">
        <v>43508</v>
      </c>
      <c r="B21" s="13">
        <v>131</v>
      </c>
      <c r="C21" s="14" t="s">
        <v>311</v>
      </c>
      <c r="D21" s="14" t="s">
        <v>22</v>
      </c>
      <c r="E21" s="14" t="s">
        <v>76</v>
      </c>
      <c r="F21" s="14" t="s">
        <v>20</v>
      </c>
      <c r="G21" s="30" t="s">
        <v>1039</v>
      </c>
      <c r="I21" s="37">
        <v>3564.65</v>
      </c>
      <c r="J21" s="15">
        <v>-754513.55</v>
      </c>
    </row>
    <row r="22" spans="1:10" x14ac:dyDescent="0.15">
      <c r="A22" s="12">
        <v>43509</v>
      </c>
      <c r="B22" s="13">
        <v>131</v>
      </c>
      <c r="C22" s="14" t="s">
        <v>312</v>
      </c>
      <c r="D22" s="14" t="s">
        <v>22</v>
      </c>
      <c r="E22" s="14" t="s">
        <v>76</v>
      </c>
      <c r="F22" s="14" t="s">
        <v>20</v>
      </c>
      <c r="G22" s="30" t="s">
        <v>1039</v>
      </c>
      <c r="I22" s="37">
        <v>3588.65</v>
      </c>
      <c r="J22" s="15">
        <v>-758102.2</v>
      </c>
    </row>
    <row r="23" spans="1:10" x14ac:dyDescent="0.15">
      <c r="A23" s="12">
        <v>43509</v>
      </c>
      <c r="B23" s="13">
        <v>131</v>
      </c>
      <c r="C23" s="14" t="s">
        <v>313</v>
      </c>
      <c r="D23" s="14" t="s">
        <v>314</v>
      </c>
      <c r="E23" s="14" t="s">
        <v>315</v>
      </c>
      <c r="F23" s="14" t="s">
        <v>251</v>
      </c>
      <c r="G23" s="30" t="s">
        <v>1068</v>
      </c>
      <c r="I23" s="37">
        <v>597.85</v>
      </c>
      <c r="J23" s="15">
        <v>-758700.05</v>
      </c>
    </row>
    <row r="24" spans="1:10" x14ac:dyDescent="0.15">
      <c r="A24" s="12">
        <v>43509</v>
      </c>
      <c r="B24" s="13">
        <v>131</v>
      </c>
      <c r="C24" s="14" t="s">
        <v>316</v>
      </c>
      <c r="D24" s="14" t="s">
        <v>317</v>
      </c>
      <c r="E24" s="14" t="s">
        <v>173</v>
      </c>
      <c r="F24" s="14" t="s">
        <v>20</v>
      </c>
      <c r="G24" s="30" t="s">
        <v>1065</v>
      </c>
      <c r="I24" s="37">
        <v>280</v>
      </c>
      <c r="J24" s="15">
        <v>-758980.05</v>
      </c>
    </row>
    <row r="25" spans="1:10" x14ac:dyDescent="0.15">
      <c r="A25" s="12">
        <v>43509</v>
      </c>
      <c r="B25" s="13">
        <v>131</v>
      </c>
      <c r="C25" s="14" t="s">
        <v>318</v>
      </c>
      <c r="D25" s="14" t="s">
        <v>319</v>
      </c>
      <c r="E25" s="14" t="s">
        <v>87</v>
      </c>
      <c r="F25" s="14" t="s">
        <v>20</v>
      </c>
      <c r="G25" s="30" t="s">
        <v>1042</v>
      </c>
      <c r="I25" s="37">
        <v>320</v>
      </c>
      <c r="J25" s="15">
        <v>-759300.05</v>
      </c>
    </row>
    <row r="26" spans="1:10" x14ac:dyDescent="0.15">
      <c r="A26" s="12">
        <v>43509</v>
      </c>
      <c r="B26" s="13">
        <v>131</v>
      </c>
      <c r="C26" s="14" t="s">
        <v>320</v>
      </c>
      <c r="D26" s="14" t="s">
        <v>321</v>
      </c>
      <c r="E26" s="14" t="s">
        <v>322</v>
      </c>
      <c r="F26" s="14" t="s">
        <v>20</v>
      </c>
      <c r="G26" s="30" t="s">
        <v>1087</v>
      </c>
      <c r="I26" s="37">
        <v>1750</v>
      </c>
      <c r="J26" s="15">
        <v>-761050.05</v>
      </c>
    </row>
    <row r="27" spans="1:10" x14ac:dyDescent="0.15">
      <c r="A27" s="12">
        <v>43509</v>
      </c>
      <c r="B27" s="13">
        <v>131</v>
      </c>
      <c r="C27" s="14" t="s">
        <v>323</v>
      </c>
      <c r="D27" s="14" t="s">
        <v>324</v>
      </c>
      <c r="E27" s="14" t="s">
        <v>325</v>
      </c>
      <c r="F27" s="14" t="s">
        <v>20</v>
      </c>
      <c r="G27" s="30" t="s">
        <v>1088</v>
      </c>
      <c r="I27" s="37">
        <v>3340</v>
      </c>
      <c r="J27" s="15">
        <v>-764390.05</v>
      </c>
    </row>
    <row r="28" spans="1:10" x14ac:dyDescent="0.15">
      <c r="A28" s="12">
        <v>43509</v>
      </c>
      <c r="B28" s="13">
        <v>131</v>
      </c>
      <c r="C28" s="14" t="s">
        <v>326</v>
      </c>
      <c r="D28" s="14" t="s">
        <v>327</v>
      </c>
      <c r="E28" s="30" t="s">
        <v>1082</v>
      </c>
      <c r="F28" s="14"/>
      <c r="G28" s="30" t="s">
        <v>1089</v>
      </c>
      <c r="I28" s="37">
        <v>5950.49</v>
      </c>
      <c r="J28" s="15">
        <v>-773071.33</v>
      </c>
    </row>
    <row r="29" spans="1:10" s="26" customFormat="1" x14ac:dyDescent="0.15">
      <c r="A29" s="28"/>
      <c r="B29" s="29"/>
      <c r="C29" s="30"/>
      <c r="D29" s="30"/>
      <c r="E29" s="30" t="s">
        <v>1073</v>
      </c>
      <c r="F29" s="30"/>
      <c r="G29" s="30" t="s">
        <v>1073</v>
      </c>
      <c r="H29" s="37"/>
      <c r="I29" s="37">
        <v>59.5</v>
      </c>
      <c r="J29" s="31"/>
    </row>
    <row r="30" spans="1:10" s="26" customFormat="1" x14ac:dyDescent="0.15">
      <c r="A30" s="28"/>
      <c r="B30" s="29"/>
      <c r="C30" s="30"/>
      <c r="D30" s="30"/>
      <c r="E30" s="30" t="s">
        <v>133</v>
      </c>
      <c r="F30" s="30"/>
      <c r="G30" s="30" t="s">
        <v>1049</v>
      </c>
      <c r="H30" s="37"/>
      <c r="I30" s="37">
        <v>266.76</v>
      </c>
      <c r="J30" s="31"/>
    </row>
    <row r="31" spans="1:10" s="26" customFormat="1" x14ac:dyDescent="0.15">
      <c r="A31" s="28"/>
      <c r="B31" s="29"/>
      <c r="C31" s="30"/>
      <c r="D31" s="30"/>
      <c r="E31" s="30" t="s">
        <v>325</v>
      </c>
      <c r="F31" s="30"/>
      <c r="G31" s="30" t="s">
        <v>1088</v>
      </c>
      <c r="H31" s="37"/>
      <c r="I31" s="37">
        <v>235.05</v>
      </c>
      <c r="J31" s="31"/>
    </row>
    <row r="32" spans="1:10" s="26" customFormat="1" x14ac:dyDescent="0.15">
      <c r="A32" s="28"/>
      <c r="B32" s="29"/>
      <c r="C32" s="30"/>
      <c r="D32" s="30"/>
      <c r="E32" s="30" t="s">
        <v>29</v>
      </c>
      <c r="F32" s="30"/>
      <c r="G32" s="30" t="s">
        <v>1036</v>
      </c>
      <c r="H32" s="37"/>
      <c r="I32" s="37">
        <v>1736.62</v>
      </c>
      <c r="J32" s="31"/>
    </row>
    <row r="33" spans="1:10" s="26" customFormat="1" x14ac:dyDescent="0.15">
      <c r="A33" s="28"/>
      <c r="B33" s="29"/>
      <c r="C33" s="30"/>
      <c r="D33" s="30"/>
      <c r="E33" s="30" t="s">
        <v>322</v>
      </c>
      <c r="F33" s="30"/>
      <c r="G33" s="30" t="s">
        <v>1087</v>
      </c>
      <c r="H33" s="37"/>
      <c r="I33" s="37">
        <v>432.86</v>
      </c>
      <c r="J33" s="31"/>
    </row>
    <row r="34" spans="1:10" x14ac:dyDescent="0.15">
      <c r="A34" s="12">
        <v>43509</v>
      </c>
      <c r="B34" s="13">
        <v>131</v>
      </c>
      <c r="C34" s="14" t="s">
        <v>328</v>
      </c>
      <c r="D34" s="14" t="s">
        <v>329</v>
      </c>
      <c r="E34" s="14" t="s">
        <v>227</v>
      </c>
      <c r="F34" s="14" t="s">
        <v>20</v>
      </c>
      <c r="G34" s="30" t="s">
        <v>1038</v>
      </c>
      <c r="I34" s="37">
        <v>1000</v>
      </c>
      <c r="J34" s="15">
        <v>-774071.33</v>
      </c>
    </row>
    <row r="35" spans="1:10" x14ac:dyDescent="0.15">
      <c r="A35" s="12">
        <v>43509</v>
      </c>
      <c r="B35" s="13">
        <v>131</v>
      </c>
      <c r="C35" s="14" t="s">
        <v>330</v>
      </c>
      <c r="D35" s="14" t="s">
        <v>331</v>
      </c>
      <c r="E35" s="14" t="s">
        <v>122</v>
      </c>
      <c r="F35" s="14" t="s">
        <v>20</v>
      </c>
      <c r="G35" s="30" t="s">
        <v>1038</v>
      </c>
      <c r="I35" s="37">
        <v>270</v>
      </c>
      <c r="J35" s="15">
        <v>-774341.33</v>
      </c>
    </row>
    <row r="36" spans="1:10" x14ac:dyDescent="0.15">
      <c r="A36" s="12">
        <v>43509</v>
      </c>
      <c r="B36" s="13">
        <v>131</v>
      </c>
      <c r="C36" s="14" t="s">
        <v>332</v>
      </c>
      <c r="D36" s="14" t="s">
        <v>333</v>
      </c>
      <c r="E36" s="14" t="s">
        <v>76</v>
      </c>
      <c r="F36" s="14" t="s">
        <v>20</v>
      </c>
      <c r="G36" s="30" t="s">
        <v>1039</v>
      </c>
      <c r="I36" s="37">
        <v>2400</v>
      </c>
      <c r="J36" s="15">
        <v>-776741.33</v>
      </c>
    </row>
    <row r="37" spans="1:10" x14ac:dyDescent="0.15">
      <c r="A37" s="12">
        <v>43509</v>
      </c>
      <c r="B37" s="13">
        <v>131</v>
      </c>
      <c r="C37" s="14" t="s">
        <v>334</v>
      </c>
      <c r="D37" s="14" t="s">
        <v>335</v>
      </c>
      <c r="E37" s="14" t="s">
        <v>36</v>
      </c>
      <c r="F37" s="14" t="s">
        <v>20</v>
      </c>
      <c r="G37" s="30" t="s">
        <v>1091</v>
      </c>
      <c r="I37" s="37">
        <v>160</v>
      </c>
      <c r="J37" s="15">
        <v>-776901.33</v>
      </c>
    </row>
    <row r="38" spans="1:10" x14ac:dyDescent="0.15">
      <c r="A38" s="12">
        <v>43509</v>
      </c>
      <c r="B38" s="13">
        <v>131</v>
      </c>
      <c r="C38" s="14" t="s">
        <v>336</v>
      </c>
      <c r="D38" s="14" t="s">
        <v>337</v>
      </c>
      <c r="E38" s="14" t="s">
        <v>69</v>
      </c>
      <c r="F38" s="14" t="s">
        <v>20</v>
      </c>
      <c r="G38" s="30" t="s">
        <v>1038</v>
      </c>
      <c r="I38" s="37">
        <v>8000</v>
      </c>
      <c r="J38" s="15">
        <v>-784901.33</v>
      </c>
    </row>
    <row r="39" spans="1:10" x14ac:dyDescent="0.15">
      <c r="A39" s="12">
        <v>43509</v>
      </c>
      <c r="B39" s="13">
        <v>131</v>
      </c>
      <c r="C39" s="14" t="s">
        <v>338</v>
      </c>
      <c r="D39" s="14" t="s">
        <v>339</v>
      </c>
      <c r="E39" s="14" t="s">
        <v>103</v>
      </c>
      <c r="F39" s="14" t="s">
        <v>20</v>
      </c>
      <c r="G39" s="30" t="s">
        <v>1045</v>
      </c>
      <c r="I39" s="37">
        <v>3710</v>
      </c>
      <c r="J39" s="15">
        <v>-788611.33</v>
      </c>
    </row>
    <row r="40" spans="1:10" x14ac:dyDescent="0.15">
      <c r="A40" s="12">
        <v>43509</v>
      </c>
      <c r="B40" s="13">
        <v>131</v>
      </c>
      <c r="C40" s="14" t="s">
        <v>340</v>
      </c>
      <c r="D40" s="14" t="s">
        <v>341</v>
      </c>
      <c r="E40" s="14" t="s">
        <v>76</v>
      </c>
      <c r="F40" s="14" t="s">
        <v>20</v>
      </c>
      <c r="G40" s="30" t="s">
        <v>1039</v>
      </c>
      <c r="I40" s="37">
        <v>800</v>
      </c>
      <c r="J40" s="15">
        <v>-789411.33</v>
      </c>
    </row>
    <row r="41" spans="1:10" x14ac:dyDescent="0.15">
      <c r="A41" s="12">
        <v>43509</v>
      </c>
      <c r="B41" s="13">
        <v>131</v>
      </c>
      <c r="C41" s="14" t="s">
        <v>342</v>
      </c>
      <c r="D41" s="14" t="s">
        <v>343</v>
      </c>
      <c r="E41" s="14" t="s">
        <v>69</v>
      </c>
      <c r="F41" s="14" t="s">
        <v>20</v>
      </c>
      <c r="G41" s="30" t="s">
        <v>1038</v>
      </c>
      <c r="I41" s="37">
        <v>400</v>
      </c>
      <c r="J41" s="15">
        <v>-789811.33</v>
      </c>
    </row>
    <row r="42" spans="1:10" s="176" customFormat="1" x14ac:dyDescent="0.15">
      <c r="A42" s="173">
        <v>43509</v>
      </c>
      <c r="B42" s="174">
        <v>131</v>
      </c>
      <c r="C42" s="175" t="s">
        <v>344</v>
      </c>
      <c r="D42" s="175" t="s">
        <v>345</v>
      </c>
      <c r="E42" s="176" t="s">
        <v>204</v>
      </c>
      <c r="F42" s="175" t="s">
        <v>20</v>
      </c>
      <c r="G42" s="175" t="s">
        <v>1069</v>
      </c>
      <c r="H42" s="177"/>
      <c r="I42" s="177">
        <v>1462.8</v>
      </c>
      <c r="J42" s="178">
        <v>-791782.93</v>
      </c>
    </row>
    <row r="43" spans="1:10" s="176" customFormat="1" x14ac:dyDescent="0.15">
      <c r="A43" s="173"/>
      <c r="B43" s="174"/>
      <c r="C43" s="175"/>
      <c r="D43" s="175"/>
      <c r="E43" s="175" t="s">
        <v>151</v>
      </c>
      <c r="F43" s="175"/>
      <c r="G43" s="175" t="s">
        <v>1061</v>
      </c>
      <c r="H43" s="177"/>
      <c r="I43" s="177">
        <v>508.8</v>
      </c>
      <c r="J43" s="178"/>
    </row>
    <row r="44" spans="1:10" s="176" customFormat="1" x14ac:dyDescent="0.15">
      <c r="A44" s="173">
        <v>43509</v>
      </c>
      <c r="B44" s="174">
        <v>131</v>
      </c>
      <c r="C44" s="175" t="s">
        <v>346</v>
      </c>
      <c r="D44" s="175" t="s">
        <v>347</v>
      </c>
      <c r="E44" s="175" t="s">
        <v>116</v>
      </c>
      <c r="F44" s="175" t="s">
        <v>20</v>
      </c>
      <c r="G44" s="175" t="s">
        <v>1038</v>
      </c>
      <c r="H44" s="177"/>
      <c r="I44" s="177">
        <v>380</v>
      </c>
      <c r="J44" s="178">
        <v>-792162.93</v>
      </c>
    </row>
    <row r="45" spans="1:10" s="176" customFormat="1" x14ac:dyDescent="0.15">
      <c r="A45" s="173">
        <v>43509</v>
      </c>
      <c r="B45" s="174">
        <v>131</v>
      </c>
      <c r="C45" s="175" t="s">
        <v>348</v>
      </c>
      <c r="D45" s="175" t="s">
        <v>349</v>
      </c>
      <c r="E45" s="175" t="s">
        <v>188</v>
      </c>
      <c r="F45" s="175" t="s">
        <v>20</v>
      </c>
      <c r="G45" s="175" t="s">
        <v>1060</v>
      </c>
      <c r="H45" s="177"/>
      <c r="I45" s="177">
        <v>1518</v>
      </c>
      <c r="J45" s="178">
        <v>-793680.93</v>
      </c>
    </row>
    <row r="46" spans="1:10" x14ac:dyDescent="0.15">
      <c r="A46" s="12">
        <v>43509</v>
      </c>
      <c r="B46" s="13">
        <v>131</v>
      </c>
      <c r="C46" s="14" t="s">
        <v>350</v>
      </c>
      <c r="D46" s="14" t="s">
        <v>351</v>
      </c>
      <c r="E46" s="14" t="s">
        <v>352</v>
      </c>
      <c r="F46" s="14" t="s">
        <v>20</v>
      </c>
      <c r="G46" s="30" t="s">
        <v>1092</v>
      </c>
      <c r="I46" s="37">
        <v>795.05</v>
      </c>
      <c r="J46" s="15">
        <v>-794475.98</v>
      </c>
    </row>
    <row r="47" spans="1:10" x14ac:dyDescent="0.15">
      <c r="A47" s="12">
        <v>43509</v>
      </c>
      <c r="B47" s="13">
        <v>131</v>
      </c>
      <c r="C47" s="14" t="s">
        <v>353</v>
      </c>
      <c r="D47" s="14" t="s">
        <v>354</v>
      </c>
      <c r="E47" s="14" t="s">
        <v>355</v>
      </c>
      <c r="F47" s="14" t="s">
        <v>20</v>
      </c>
      <c r="G47" s="30" t="s">
        <v>1092</v>
      </c>
      <c r="I47" s="37">
        <v>1341.55</v>
      </c>
      <c r="J47" s="15">
        <v>-795817.53</v>
      </c>
    </row>
    <row r="48" spans="1:10" x14ac:dyDescent="0.15">
      <c r="A48" s="12">
        <v>43509</v>
      </c>
      <c r="B48" s="13">
        <v>131</v>
      </c>
      <c r="C48" s="14" t="s">
        <v>356</v>
      </c>
      <c r="D48" s="14" t="s">
        <v>357</v>
      </c>
      <c r="E48" s="14" t="s">
        <v>315</v>
      </c>
      <c r="F48" s="14" t="s">
        <v>20</v>
      </c>
      <c r="G48" s="30" t="s">
        <v>1052</v>
      </c>
      <c r="I48" s="37">
        <v>144.35</v>
      </c>
      <c r="J48" s="15">
        <v>-795961.88</v>
      </c>
    </row>
    <row r="49" spans="1:10" x14ac:dyDescent="0.15">
      <c r="A49" s="12">
        <v>43509</v>
      </c>
      <c r="B49" s="13">
        <v>131</v>
      </c>
      <c r="C49" s="14" t="s">
        <v>358</v>
      </c>
      <c r="D49" s="14" t="s">
        <v>359</v>
      </c>
      <c r="E49" s="14" t="s">
        <v>139</v>
      </c>
      <c r="F49" s="14" t="s">
        <v>20</v>
      </c>
      <c r="G49" s="30" t="s">
        <v>1058</v>
      </c>
      <c r="I49" s="37">
        <v>24488</v>
      </c>
      <c r="J49" s="15">
        <v>-820449.88</v>
      </c>
    </row>
    <row r="50" spans="1:10" x14ac:dyDescent="0.15">
      <c r="A50" s="12">
        <v>43509</v>
      </c>
      <c r="B50" s="13">
        <v>131</v>
      </c>
      <c r="C50" s="14" t="s">
        <v>360</v>
      </c>
      <c r="D50" s="14" t="s">
        <v>361</v>
      </c>
      <c r="E50" s="14" t="s">
        <v>362</v>
      </c>
      <c r="F50" s="14" t="s">
        <v>20</v>
      </c>
      <c r="G50" s="30" t="s">
        <v>1090</v>
      </c>
      <c r="I50" s="37">
        <v>15375</v>
      </c>
      <c r="J50" s="15">
        <v>-835824.88</v>
      </c>
    </row>
    <row r="51" spans="1:10" x14ac:dyDescent="0.15">
      <c r="A51" s="12">
        <v>43509</v>
      </c>
      <c r="B51" s="13">
        <v>131</v>
      </c>
      <c r="C51" s="14" t="s">
        <v>363</v>
      </c>
      <c r="D51" s="14" t="s">
        <v>364</v>
      </c>
      <c r="E51" s="14" t="s">
        <v>365</v>
      </c>
      <c r="F51" s="14" t="s">
        <v>20</v>
      </c>
      <c r="G51" s="30" t="s">
        <v>1036</v>
      </c>
      <c r="I51" s="37">
        <v>50000</v>
      </c>
      <c r="J51" s="15">
        <v>-885824.88</v>
      </c>
    </row>
    <row r="52" spans="1:10" x14ac:dyDescent="0.15">
      <c r="A52" s="12">
        <v>43509</v>
      </c>
      <c r="B52" s="13">
        <v>131</v>
      </c>
      <c r="C52" s="14" t="s">
        <v>366</v>
      </c>
      <c r="D52" s="14" t="s">
        <v>367</v>
      </c>
      <c r="E52" s="14" t="s">
        <v>29</v>
      </c>
      <c r="F52" s="14" t="s">
        <v>20</v>
      </c>
      <c r="G52" s="30" t="s">
        <v>1036</v>
      </c>
      <c r="I52" s="37">
        <v>89999.56</v>
      </c>
      <c r="J52" s="15">
        <v>-975824.44</v>
      </c>
    </row>
    <row r="53" spans="1:10" x14ac:dyDescent="0.15">
      <c r="A53" s="12">
        <v>43509</v>
      </c>
      <c r="B53" s="13">
        <v>131</v>
      </c>
      <c r="C53" s="14" t="s">
        <v>368</v>
      </c>
      <c r="D53" s="14" t="s">
        <v>369</v>
      </c>
      <c r="E53" s="14" t="s">
        <v>139</v>
      </c>
      <c r="F53" s="14" t="s">
        <v>20</v>
      </c>
      <c r="G53" s="30" t="s">
        <v>1058</v>
      </c>
      <c r="I53" s="37">
        <v>14788</v>
      </c>
      <c r="J53" s="15">
        <v>-990612.44</v>
      </c>
    </row>
    <row r="54" spans="1:10" x14ac:dyDescent="0.15">
      <c r="A54" s="12">
        <v>43509</v>
      </c>
      <c r="B54" s="13">
        <v>136</v>
      </c>
      <c r="C54" s="14" t="s">
        <v>370</v>
      </c>
      <c r="D54" s="14" t="s">
        <v>20</v>
      </c>
      <c r="E54" s="14" t="s">
        <v>371</v>
      </c>
      <c r="F54" s="14" t="s">
        <v>372</v>
      </c>
      <c r="G54" s="30" t="s">
        <v>1092</v>
      </c>
      <c r="I54" s="37">
        <v>0.02</v>
      </c>
      <c r="J54" s="15">
        <v>-990612.46</v>
      </c>
    </row>
    <row r="55" spans="1:10" x14ac:dyDescent="0.15">
      <c r="A55" s="12">
        <v>43510</v>
      </c>
      <c r="B55" s="13">
        <v>131</v>
      </c>
      <c r="C55" s="14" t="s">
        <v>373</v>
      </c>
      <c r="D55" s="14" t="s">
        <v>374</v>
      </c>
      <c r="E55" s="14" t="s">
        <v>355</v>
      </c>
      <c r="F55" s="14" t="s">
        <v>20</v>
      </c>
      <c r="G55" s="30" t="s">
        <v>1092</v>
      </c>
      <c r="I55" s="37">
        <v>12.85</v>
      </c>
      <c r="J55" s="15">
        <v>-990625.31</v>
      </c>
    </row>
    <row r="56" spans="1:10" x14ac:dyDescent="0.15">
      <c r="A56" s="12">
        <v>43510</v>
      </c>
      <c r="B56" s="13">
        <v>131</v>
      </c>
      <c r="C56" s="14" t="s">
        <v>375</v>
      </c>
      <c r="D56" s="14" t="s">
        <v>376</v>
      </c>
      <c r="E56" s="14" t="s">
        <v>122</v>
      </c>
      <c r="F56" s="14" t="s">
        <v>20</v>
      </c>
      <c r="G56" s="30" t="s">
        <v>1038</v>
      </c>
      <c r="I56" s="37">
        <v>90</v>
      </c>
      <c r="J56" s="15">
        <v>-990715.31</v>
      </c>
    </row>
    <row r="57" spans="1:10" x14ac:dyDescent="0.15">
      <c r="A57" s="12">
        <v>43510</v>
      </c>
      <c r="B57" s="13">
        <v>131</v>
      </c>
      <c r="C57" s="14" t="s">
        <v>377</v>
      </c>
      <c r="D57" s="14" t="s">
        <v>378</v>
      </c>
      <c r="E57" s="14" t="s">
        <v>183</v>
      </c>
      <c r="F57" s="14" t="s">
        <v>20</v>
      </c>
      <c r="G57" s="30" t="s">
        <v>1059</v>
      </c>
      <c r="I57" s="37">
        <v>189.1</v>
      </c>
      <c r="J57" s="15">
        <v>-990904.41</v>
      </c>
    </row>
    <row r="58" spans="1:10" x14ac:dyDescent="0.15">
      <c r="A58" s="12">
        <v>43510</v>
      </c>
      <c r="B58" s="13">
        <v>131</v>
      </c>
      <c r="C58" s="14" t="s">
        <v>1079</v>
      </c>
      <c r="D58" s="30" t="s">
        <v>1080</v>
      </c>
      <c r="E58" s="14" t="s">
        <v>1081</v>
      </c>
      <c r="F58" s="14" t="s">
        <v>20</v>
      </c>
      <c r="G58" s="30" t="s">
        <v>1088</v>
      </c>
      <c r="I58" s="37">
        <v>1946.93</v>
      </c>
      <c r="J58" s="15">
        <v>-996685.08</v>
      </c>
    </row>
    <row r="59" spans="1:10" s="26" customFormat="1" x14ac:dyDescent="0.15">
      <c r="A59" s="28"/>
      <c r="B59" s="29"/>
      <c r="C59" s="30"/>
      <c r="D59" s="30"/>
      <c r="E59" s="30" t="s">
        <v>322</v>
      </c>
      <c r="F59" s="30"/>
      <c r="G59" s="30" t="s">
        <v>1087</v>
      </c>
      <c r="H59" s="37"/>
      <c r="I59" s="37">
        <v>1292.76</v>
      </c>
      <c r="J59" s="31"/>
    </row>
    <row r="60" spans="1:10" s="26" customFormat="1" x14ac:dyDescent="0.15">
      <c r="A60" s="28"/>
      <c r="B60" s="29"/>
      <c r="C60" s="30"/>
      <c r="D60" s="30"/>
      <c r="E60" s="30" t="s">
        <v>29</v>
      </c>
      <c r="F60" s="30"/>
      <c r="G60" s="30" t="s">
        <v>1036</v>
      </c>
      <c r="H60" s="37"/>
      <c r="I60" s="37">
        <v>2540.98</v>
      </c>
      <c r="J60" s="31"/>
    </row>
    <row r="61" spans="1:10" x14ac:dyDescent="0.15">
      <c r="A61" s="12">
        <v>43510</v>
      </c>
      <c r="B61" s="13">
        <v>131</v>
      </c>
      <c r="C61" s="14" t="s">
        <v>379</v>
      </c>
      <c r="D61" s="14" t="s">
        <v>380</v>
      </c>
      <c r="E61" s="14" t="s">
        <v>69</v>
      </c>
      <c r="F61" s="14" t="s">
        <v>20</v>
      </c>
      <c r="G61" s="30" t="s">
        <v>1038</v>
      </c>
      <c r="I61" s="37">
        <v>720</v>
      </c>
      <c r="J61" s="15">
        <v>-997405.08</v>
      </c>
    </row>
    <row r="62" spans="1:10" x14ac:dyDescent="0.15">
      <c r="A62" s="12">
        <v>43510</v>
      </c>
      <c r="B62" s="13">
        <v>131</v>
      </c>
      <c r="C62" s="14" t="s">
        <v>381</v>
      </c>
      <c r="D62" s="14" t="s">
        <v>22</v>
      </c>
      <c r="E62" s="14" t="s">
        <v>382</v>
      </c>
      <c r="F62" s="14" t="s">
        <v>20</v>
      </c>
      <c r="G62" s="30" t="s">
        <v>1036</v>
      </c>
      <c r="I62" s="37">
        <v>29089.82</v>
      </c>
      <c r="J62" s="15">
        <v>-1026494.9</v>
      </c>
    </row>
    <row r="63" spans="1:10" x14ac:dyDescent="0.15">
      <c r="A63" s="12">
        <v>43511</v>
      </c>
      <c r="B63" s="13">
        <v>131</v>
      </c>
      <c r="C63" s="14" t="s">
        <v>383</v>
      </c>
      <c r="D63" s="14" t="s">
        <v>22</v>
      </c>
      <c r="E63" s="14" t="s">
        <v>304</v>
      </c>
      <c r="F63" s="14" t="s">
        <v>20</v>
      </c>
      <c r="G63" s="30" t="s">
        <v>1064</v>
      </c>
      <c r="I63" s="37">
        <v>3574.95</v>
      </c>
      <c r="J63" s="15">
        <v>-1030069.85</v>
      </c>
    </row>
    <row r="64" spans="1:10" x14ac:dyDescent="0.15">
      <c r="A64" s="12">
        <v>43511</v>
      </c>
      <c r="B64" s="13">
        <v>136</v>
      </c>
      <c r="C64" s="14" t="s">
        <v>384</v>
      </c>
      <c r="D64" s="14" t="s">
        <v>20</v>
      </c>
      <c r="E64" s="14" t="s">
        <v>385</v>
      </c>
      <c r="F64" s="14" t="s">
        <v>20</v>
      </c>
      <c r="G64" s="30" t="s">
        <v>1062</v>
      </c>
      <c r="H64" s="37">
        <v>1500000</v>
      </c>
      <c r="J64" s="15">
        <v>469930.15</v>
      </c>
    </row>
    <row r="65" spans="1:10" x14ac:dyDescent="0.15">
      <c r="A65" s="12">
        <v>43514</v>
      </c>
      <c r="B65" s="13">
        <v>136</v>
      </c>
      <c r="C65" s="14" t="s">
        <v>386</v>
      </c>
      <c r="D65" s="14" t="s">
        <v>20</v>
      </c>
      <c r="E65" s="14" t="s">
        <v>387</v>
      </c>
      <c r="F65" s="14" t="s">
        <v>388</v>
      </c>
      <c r="G65" s="30" t="s">
        <v>1093</v>
      </c>
      <c r="H65" s="37">
        <v>1400</v>
      </c>
      <c r="J65" s="15">
        <v>471330.15</v>
      </c>
    </row>
    <row r="66" spans="1:10" x14ac:dyDescent="0.15">
      <c r="A66" s="12">
        <v>43515</v>
      </c>
      <c r="B66" s="13">
        <v>131</v>
      </c>
      <c r="C66" s="14" t="s">
        <v>389</v>
      </c>
      <c r="D66" s="14" t="s">
        <v>390</v>
      </c>
      <c r="E66" s="14" t="s">
        <v>90</v>
      </c>
      <c r="F66" s="14" t="s">
        <v>20</v>
      </c>
      <c r="G66" s="30" t="s">
        <v>1094</v>
      </c>
      <c r="I66" s="37">
        <v>339000</v>
      </c>
      <c r="J66" s="15">
        <v>132330.15</v>
      </c>
    </row>
    <row r="67" spans="1:10" x14ac:dyDescent="0.15">
      <c r="A67" s="12">
        <v>43515</v>
      </c>
      <c r="B67" s="13">
        <v>131</v>
      </c>
      <c r="C67" s="14" t="s">
        <v>391</v>
      </c>
      <c r="D67" s="14" t="s">
        <v>392</v>
      </c>
      <c r="E67" s="14" t="s">
        <v>393</v>
      </c>
      <c r="F67" s="14" t="s">
        <v>20</v>
      </c>
      <c r="G67" s="30" t="s">
        <v>1095</v>
      </c>
      <c r="I67" s="37">
        <v>2900</v>
      </c>
      <c r="J67" s="15">
        <v>129430.15</v>
      </c>
    </row>
    <row r="68" spans="1:10" x14ac:dyDescent="0.15">
      <c r="A68" s="12">
        <v>43515</v>
      </c>
      <c r="B68" s="13">
        <v>131</v>
      </c>
      <c r="C68" s="14" t="s">
        <v>394</v>
      </c>
      <c r="D68" s="14" t="s">
        <v>395</v>
      </c>
      <c r="E68" s="14" t="s">
        <v>382</v>
      </c>
      <c r="F68" s="14" t="s">
        <v>20</v>
      </c>
      <c r="G68" s="30" t="s">
        <v>1036</v>
      </c>
      <c r="I68" s="37">
        <v>1677.95</v>
      </c>
      <c r="J68" s="15">
        <v>127752.2</v>
      </c>
    </row>
    <row r="69" spans="1:10" x14ac:dyDescent="0.15">
      <c r="A69" s="12">
        <v>43515</v>
      </c>
      <c r="B69" s="13">
        <v>131</v>
      </c>
      <c r="C69" s="14" t="s">
        <v>396</v>
      </c>
      <c r="D69" s="14" t="s">
        <v>397</v>
      </c>
      <c r="E69" s="14" t="s">
        <v>393</v>
      </c>
      <c r="F69" s="14" t="s">
        <v>20</v>
      </c>
      <c r="G69" s="30" t="s">
        <v>1095</v>
      </c>
      <c r="I69" s="37">
        <v>924.15</v>
      </c>
      <c r="J69" s="15">
        <v>126828.05</v>
      </c>
    </row>
    <row r="70" spans="1:10" x14ac:dyDescent="0.15">
      <c r="A70" s="12">
        <v>43515</v>
      </c>
      <c r="B70" s="13">
        <v>131</v>
      </c>
      <c r="C70" s="14" t="s">
        <v>398</v>
      </c>
      <c r="D70" s="14" t="s">
        <v>399</v>
      </c>
      <c r="E70" s="14" t="s">
        <v>227</v>
      </c>
      <c r="F70" s="14" t="s">
        <v>20</v>
      </c>
      <c r="G70" s="30" t="s">
        <v>1038</v>
      </c>
      <c r="I70" s="37">
        <v>1000</v>
      </c>
      <c r="J70" s="15">
        <v>125828.05</v>
      </c>
    </row>
    <row r="71" spans="1:10" x14ac:dyDescent="0.15">
      <c r="A71" s="12">
        <v>43515</v>
      </c>
      <c r="B71" s="13">
        <v>131</v>
      </c>
      <c r="C71" s="14" t="s">
        <v>400</v>
      </c>
      <c r="D71" s="14" t="s">
        <v>401</v>
      </c>
      <c r="E71" s="14" t="s">
        <v>69</v>
      </c>
      <c r="F71" s="14" t="s">
        <v>20</v>
      </c>
      <c r="G71" s="30" t="s">
        <v>1038</v>
      </c>
      <c r="I71" s="37">
        <v>200</v>
      </c>
      <c r="J71" s="15">
        <v>125628.05</v>
      </c>
    </row>
    <row r="72" spans="1:10" x14ac:dyDescent="0.15">
      <c r="A72" s="12">
        <v>43515</v>
      </c>
      <c r="B72" s="13">
        <v>131</v>
      </c>
      <c r="C72" s="14" t="s">
        <v>402</v>
      </c>
      <c r="D72" s="14" t="s">
        <v>403</v>
      </c>
      <c r="E72" s="14" t="s">
        <v>325</v>
      </c>
      <c r="F72" s="14" t="s">
        <v>20</v>
      </c>
      <c r="G72" s="30" t="s">
        <v>1088</v>
      </c>
      <c r="I72" s="37">
        <v>579.15</v>
      </c>
      <c r="J72" s="15">
        <v>123721.92</v>
      </c>
    </row>
    <row r="73" spans="1:10" s="26" customFormat="1" x14ac:dyDescent="0.15">
      <c r="A73" s="28"/>
      <c r="B73" s="29"/>
      <c r="C73" s="30"/>
      <c r="D73" s="30"/>
      <c r="E73" s="30" t="s">
        <v>29</v>
      </c>
      <c r="F73" s="30"/>
      <c r="G73" s="30" t="s">
        <v>1036</v>
      </c>
      <c r="H73" s="37"/>
      <c r="I73" s="37">
        <v>1031.48</v>
      </c>
      <c r="J73" s="31"/>
    </row>
    <row r="74" spans="1:10" s="26" customFormat="1" x14ac:dyDescent="0.15">
      <c r="A74" s="28"/>
      <c r="B74" s="29"/>
      <c r="C74" s="30"/>
      <c r="D74" s="30"/>
      <c r="E74" s="30" t="s">
        <v>322</v>
      </c>
      <c r="F74" s="30"/>
      <c r="G74" s="30" t="s">
        <v>1087</v>
      </c>
      <c r="H74" s="37"/>
      <c r="I74" s="37">
        <v>295.5</v>
      </c>
      <c r="J74" s="31"/>
    </row>
    <row r="75" spans="1:10" x14ac:dyDescent="0.15">
      <c r="A75" s="12">
        <v>43515</v>
      </c>
      <c r="B75" s="13">
        <v>131</v>
      </c>
      <c r="C75" s="14" t="s">
        <v>404</v>
      </c>
      <c r="D75" s="14" t="s">
        <v>405</v>
      </c>
      <c r="E75" s="14" t="s">
        <v>139</v>
      </c>
      <c r="F75" s="14" t="s">
        <v>20</v>
      </c>
      <c r="G75" s="30" t="s">
        <v>1058</v>
      </c>
      <c r="I75" s="37">
        <v>4023.72</v>
      </c>
      <c r="J75" s="15">
        <v>119698.2</v>
      </c>
    </row>
    <row r="76" spans="1:10" x14ac:dyDescent="0.15">
      <c r="A76" s="12">
        <v>43515</v>
      </c>
      <c r="B76" s="13">
        <v>131</v>
      </c>
      <c r="C76" s="14" t="s">
        <v>406</v>
      </c>
      <c r="D76" s="14" t="s">
        <v>407</v>
      </c>
      <c r="E76" s="14" t="s">
        <v>139</v>
      </c>
      <c r="F76" s="14" t="s">
        <v>20</v>
      </c>
      <c r="G76" s="30" t="s">
        <v>1058</v>
      </c>
      <c r="I76" s="37">
        <v>7580</v>
      </c>
      <c r="J76" s="15">
        <v>112118.2</v>
      </c>
    </row>
    <row r="77" spans="1:10" x14ac:dyDescent="0.15">
      <c r="A77" s="12">
        <v>43516</v>
      </c>
      <c r="B77" s="13">
        <v>131</v>
      </c>
      <c r="C77" s="14" t="s">
        <v>408</v>
      </c>
      <c r="D77" s="14" t="s">
        <v>22</v>
      </c>
      <c r="E77" s="14" t="s">
        <v>76</v>
      </c>
      <c r="F77" s="14" t="s">
        <v>20</v>
      </c>
      <c r="G77" s="30" t="s">
        <v>1039</v>
      </c>
      <c r="I77" s="37">
        <v>5279.99</v>
      </c>
      <c r="J77" s="15">
        <v>106838.21</v>
      </c>
    </row>
    <row r="78" spans="1:10" x14ac:dyDescent="0.15">
      <c r="A78" s="12">
        <v>43516</v>
      </c>
      <c r="B78" s="13">
        <v>131</v>
      </c>
      <c r="C78" s="14" t="s">
        <v>409</v>
      </c>
      <c r="D78" s="14" t="s">
        <v>410</v>
      </c>
      <c r="E78" s="14" t="s">
        <v>382</v>
      </c>
      <c r="F78" s="14" t="s">
        <v>20</v>
      </c>
      <c r="G78" s="30" t="s">
        <v>1036</v>
      </c>
      <c r="I78" s="37">
        <v>8063.15</v>
      </c>
      <c r="J78" s="15">
        <v>98775.06</v>
      </c>
    </row>
    <row r="79" spans="1:10" x14ac:dyDescent="0.15">
      <c r="A79" s="12">
        <v>43516</v>
      </c>
      <c r="B79" s="13">
        <v>131</v>
      </c>
      <c r="C79" s="14" t="s">
        <v>411</v>
      </c>
      <c r="D79" s="14" t="s">
        <v>412</v>
      </c>
      <c r="E79" s="14" t="s">
        <v>227</v>
      </c>
      <c r="F79" s="14" t="s">
        <v>20</v>
      </c>
      <c r="G79" s="30" t="s">
        <v>1038</v>
      </c>
      <c r="I79" s="37">
        <v>100</v>
      </c>
      <c r="J79" s="15">
        <v>98675.06</v>
      </c>
    </row>
    <row r="80" spans="1:10" x14ac:dyDescent="0.15">
      <c r="A80" s="12">
        <v>43516</v>
      </c>
      <c r="B80" s="13">
        <v>132</v>
      </c>
      <c r="C80" s="14" t="s">
        <v>413</v>
      </c>
      <c r="D80" s="14" t="s">
        <v>281</v>
      </c>
      <c r="E80" s="14" t="s">
        <v>251</v>
      </c>
      <c r="F80" s="14" t="s">
        <v>20</v>
      </c>
      <c r="G80" s="30" t="s">
        <v>1068</v>
      </c>
      <c r="H80" s="37">
        <v>1035.01</v>
      </c>
      <c r="J80" s="15">
        <v>99710.07</v>
      </c>
    </row>
    <row r="81" spans="1:10" x14ac:dyDescent="0.15">
      <c r="A81" s="12">
        <v>43517</v>
      </c>
      <c r="B81" s="13">
        <v>132</v>
      </c>
      <c r="C81" s="14" t="s">
        <v>414</v>
      </c>
      <c r="D81" s="14" t="s">
        <v>281</v>
      </c>
      <c r="E81" s="14" t="s">
        <v>415</v>
      </c>
      <c r="F81" s="14" t="s">
        <v>20</v>
      </c>
      <c r="G81" s="30" t="s">
        <v>1061</v>
      </c>
      <c r="H81" s="37">
        <v>2000</v>
      </c>
      <c r="J81" s="15">
        <v>101710.07</v>
      </c>
    </row>
    <row r="82" spans="1:10" x14ac:dyDescent="0.15">
      <c r="A82" s="12">
        <v>43517</v>
      </c>
      <c r="B82" s="13">
        <v>132</v>
      </c>
      <c r="C82" s="14" t="s">
        <v>416</v>
      </c>
      <c r="D82" s="14" t="s">
        <v>281</v>
      </c>
      <c r="E82" s="14" t="s">
        <v>227</v>
      </c>
      <c r="F82" s="14" t="s">
        <v>20</v>
      </c>
      <c r="G82" s="30" t="s">
        <v>1038</v>
      </c>
      <c r="I82" s="37">
        <v>-1000</v>
      </c>
      <c r="J82" s="15">
        <v>102710.07</v>
      </c>
    </row>
    <row r="83" spans="1:10" x14ac:dyDescent="0.15">
      <c r="A83" s="12">
        <v>43517</v>
      </c>
      <c r="B83" s="13">
        <v>132</v>
      </c>
      <c r="C83" s="14" t="s">
        <v>417</v>
      </c>
      <c r="D83" s="14" t="s">
        <v>281</v>
      </c>
      <c r="E83" s="14" t="s">
        <v>31</v>
      </c>
      <c r="F83" s="14" t="s">
        <v>20</v>
      </c>
      <c r="G83" s="30" t="s">
        <v>1030</v>
      </c>
      <c r="H83" s="37">
        <v>1650000</v>
      </c>
      <c r="J83" s="15">
        <v>1752710.07</v>
      </c>
    </row>
    <row r="84" spans="1:10" x14ac:dyDescent="0.15">
      <c r="A84" s="12">
        <v>43518</v>
      </c>
      <c r="B84" s="13">
        <v>132</v>
      </c>
      <c r="C84" s="14" t="s">
        <v>418</v>
      </c>
      <c r="D84" s="14" t="s">
        <v>281</v>
      </c>
      <c r="E84" s="14" t="s">
        <v>134</v>
      </c>
      <c r="F84" s="14" t="s">
        <v>20</v>
      </c>
      <c r="G84" s="30" t="s">
        <v>1096</v>
      </c>
      <c r="H84" s="37">
        <v>1300</v>
      </c>
      <c r="J84" s="15">
        <v>1754010.07</v>
      </c>
    </row>
    <row r="85" spans="1:10" x14ac:dyDescent="0.15">
      <c r="A85" s="12">
        <v>43521</v>
      </c>
      <c r="B85" s="13">
        <v>132</v>
      </c>
      <c r="C85" s="14" t="s">
        <v>419</v>
      </c>
      <c r="D85" s="14" t="s">
        <v>281</v>
      </c>
      <c r="E85" s="14" t="s">
        <v>420</v>
      </c>
      <c r="F85" s="14" t="s">
        <v>20</v>
      </c>
      <c r="G85" s="30" t="s">
        <v>1061</v>
      </c>
      <c r="H85" s="37">
        <v>2000</v>
      </c>
      <c r="J85" s="15">
        <v>1756010.07</v>
      </c>
    </row>
    <row r="86" spans="1:10" x14ac:dyDescent="0.15">
      <c r="A86" s="12">
        <v>43521</v>
      </c>
      <c r="B86" s="13">
        <v>132</v>
      </c>
      <c r="C86" s="14" t="s">
        <v>421</v>
      </c>
      <c r="D86" s="14" t="s">
        <v>281</v>
      </c>
      <c r="E86" s="14" t="s">
        <v>422</v>
      </c>
      <c r="F86" s="14" t="s">
        <v>20</v>
      </c>
      <c r="G86" s="30" t="s">
        <v>1069</v>
      </c>
      <c r="H86" s="37">
        <v>750</v>
      </c>
      <c r="J86" s="15">
        <v>1756760.07</v>
      </c>
    </row>
    <row r="87" spans="1:10" x14ac:dyDescent="0.15">
      <c r="A87" s="12">
        <v>43523</v>
      </c>
      <c r="B87" s="13">
        <v>131</v>
      </c>
      <c r="C87" s="14" t="s">
        <v>423</v>
      </c>
      <c r="D87" s="14" t="s">
        <v>424</v>
      </c>
      <c r="E87" s="14" t="s">
        <v>36</v>
      </c>
      <c r="F87" s="14" t="s">
        <v>20</v>
      </c>
      <c r="G87" s="30" t="s">
        <v>1091</v>
      </c>
      <c r="I87" s="37">
        <v>280</v>
      </c>
      <c r="J87" s="15">
        <v>1756480.07</v>
      </c>
    </row>
    <row r="88" spans="1:10" x14ac:dyDescent="0.15">
      <c r="A88" s="12">
        <v>43523</v>
      </c>
      <c r="B88" s="13">
        <v>131</v>
      </c>
      <c r="C88" s="14" t="s">
        <v>425</v>
      </c>
      <c r="D88" s="14" t="s">
        <v>426</v>
      </c>
      <c r="E88" s="14" t="s">
        <v>188</v>
      </c>
      <c r="F88" s="14" t="s">
        <v>20</v>
      </c>
      <c r="G88" s="30" t="s">
        <v>1060</v>
      </c>
      <c r="I88" s="37">
        <v>325.63</v>
      </c>
      <c r="J88" s="15">
        <v>1756154.44</v>
      </c>
    </row>
    <row r="89" spans="1:10" x14ac:dyDescent="0.15">
      <c r="A89" s="12">
        <v>43523</v>
      </c>
      <c r="B89" s="13">
        <v>131</v>
      </c>
      <c r="C89" s="14" t="s">
        <v>427</v>
      </c>
      <c r="D89" s="14" t="s">
        <v>428</v>
      </c>
      <c r="E89" s="14" t="s">
        <v>76</v>
      </c>
      <c r="F89" s="14" t="s">
        <v>20</v>
      </c>
      <c r="G89" s="30" t="s">
        <v>1039</v>
      </c>
      <c r="I89" s="37">
        <v>6405.95</v>
      </c>
      <c r="J89" s="15">
        <v>1749748.49</v>
      </c>
    </row>
    <row r="90" spans="1:10" x14ac:dyDescent="0.15">
      <c r="A90" s="12">
        <v>43523</v>
      </c>
      <c r="B90" s="13">
        <v>131</v>
      </c>
      <c r="C90" s="14" t="s">
        <v>429</v>
      </c>
      <c r="D90" s="14" t="s">
        <v>430</v>
      </c>
      <c r="E90" s="14" t="s">
        <v>139</v>
      </c>
      <c r="F90" s="14" t="s">
        <v>20</v>
      </c>
      <c r="G90" s="30" t="s">
        <v>1058</v>
      </c>
      <c r="I90" s="37">
        <v>3535.4</v>
      </c>
      <c r="J90" s="15">
        <v>1746213.09</v>
      </c>
    </row>
    <row r="91" spans="1:10" x14ac:dyDescent="0.15">
      <c r="A91" s="12">
        <v>43523</v>
      </c>
      <c r="B91" s="13">
        <v>131</v>
      </c>
      <c r="C91" s="14" t="s">
        <v>431</v>
      </c>
      <c r="D91" s="14" t="s">
        <v>432</v>
      </c>
      <c r="E91" s="14" t="s">
        <v>227</v>
      </c>
      <c r="F91" s="14" t="s">
        <v>20</v>
      </c>
      <c r="G91" s="30" t="s">
        <v>1038</v>
      </c>
      <c r="I91" s="37">
        <v>5100</v>
      </c>
      <c r="J91" s="15">
        <v>1741113.09</v>
      </c>
    </row>
    <row r="92" spans="1:10" x14ac:dyDescent="0.15">
      <c r="A92" s="12">
        <v>43523</v>
      </c>
      <c r="B92" s="13">
        <v>131</v>
      </c>
      <c r="C92" s="14" t="s">
        <v>433</v>
      </c>
      <c r="D92" s="14" t="s">
        <v>434</v>
      </c>
      <c r="E92" s="14" t="s">
        <v>87</v>
      </c>
      <c r="F92" s="14" t="s">
        <v>20</v>
      </c>
      <c r="G92" s="30" t="s">
        <v>1042</v>
      </c>
      <c r="I92" s="37">
        <v>4815.3599999999997</v>
      </c>
      <c r="J92" s="15">
        <v>1736297.73</v>
      </c>
    </row>
    <row r="93" spans="1:10" x14ac:dyDescent="0.15">
      <c r="A93" s="12">
        <v>43523</v>
      </c>
      <c r="B93" s="13">
        <v>131</v>
      </c>
      <c r="C93" s="14" t="s">
        <v>435</v>
      </c>
      <c r="D93" s="14" t="s">
        <v>436</v>
      </c>
      <c r="E93" s="14" t="s">
        <v>437</v>
      </c>
      <c r="F93" s="14" t="s">
        <v>20</v>
      </c>
      <c r="G93" s="30" t="s">
        <v>1038</v>
      </c>
      <c r="I93" s="37">
        <v>180</v>
      </c>
      <c r="J93" s="15">
        <v>1736117.73</v>
      </c>
    </row>
    <row r="94" spans="1:10" x14ac:dyDescent="0.15">
      <c r="A94" s="12">
        <v>43523</v>
      </c>
      <c r="B94" s="13">
        <v>131</v>
      </c>
      <c r="C94" s="14" t="s">
        <v>438</v>
      </c>
      <c r="D94" s="14" t="s">
        <v>439</v>
      </c>
      <c r="E94" s="14" t="s">
        <v>122</v>
      </c>
      <c r="F94" s="14" t="s">
        <v>20</v>
      </c>
      <c r="G94" s="30" t="s">
        <v>1038</v>
      </c>
      <c r="I94" s="37">
        <v>180</v>
      </c>
      <c r="J94" s="15">
        <v>1735937.73</v>
      </c>
    </row>
    <row r="95" spans="1:10" x14ac:dyDescent="0.15">
      <c r="A95" s="12">
        <v>43523</v>
      </c>
      <c r="B95" s="13">
        <v>131</v>
      </c>
      <c r="C95" s="14" t="s">
        <v>440</v>
      </c>
      <c r="D95" s="14" t="s">
        <v>441</v>
      </c>
      <c r="E95" s="14" t="s">
        <v>36</v>
      </c>
      <c r="F95" s="14" t="s">
        <v>20</v>
      </c>
      <c r="G95" s="30" t="s">
        <v>1091</v>
      </c>
      <c r="I95" s="37">
        <v>480</v>
      </c>
      <c r="J95" s="15">
        <v>1735457.73</v>
      </c>
    </row>
    <row r="96" spans="1:10" x14ac:dyDescent="0.15">
      <c r="A96" s="12">
        <v>43523</v>
      </c>
      <c r="B96" s="13">
        <v>131</v>
      </c>
      <c r="C96" s="14" t="s">
        <v>442</v>
      </c>
      <c r="D96" s="14" t="s">
        <v>443</v>
      </c>
      <c r="E96" s="14" t="s">
        <v>139</v>
      </c>
      <c r="F96" s="14" t="s">
        <v>20</v>
      </c>
      <c r="G96" s="30" t="s">
        <v>1058</v>
      </c>
      <c r="I96" s="37">
        <v>1500</v>
      </c>
      <c r="J96" s="15">
        <v>1733957.73</v>
      </c>
    </row>
    <row r="97" spans="1:10" x14ac:dyDescent="0.15">
      <c r="A97" s="12">
        <v>43523</v>
      </c>
      <c r="B97" s="13">
        <v>131</v>
      </c>
      <c r="C97" s="14" t="s">
        <v>444</v>
      </c>
      <c r="D97" s="14" t="s">
        <v>445</v>
      </c>
      <c r="E97" s="14" t="s">
        <v>139</v>
      </c>
      <c r="F97" s="14" t="s">
        <v>20</v>
      </c>
      <c r="G97" s="30" t="s">
        <v>1058</v>
      </c>
      <c r="I97" s="37">
        <v>2700</v>
      </c>
      <c r="J97" s="15">
        <v>1731257.73</v>
      </c>
    </row>
    <row r="98" spans="1:10" x14ac:dyDescent="0.15">
      <c r="A98" s="12">
        <v>43523</v>
      </c>
      <c r="B98" s="13">
        <v>131</v>
      </c>
      <c r="C98" s="14" t="s">
        <v>446</v>
      </c>
      <c r="D98" s="14" t="s">
        <v>447</v>
      </c>
      <c r="E98" s="14" t="s">
        <v>76</v>
      </c>
      <c r="F98" s="14" t="s">
        <v>20</v>
      </c>
      <c r="G98" s="30" t="s">
        <v>1039</v>
      </c>
      <c r="I98" s="37">
        <v>650</v>
      </c>
      <c r="J98" s="15">
        <v>1730607.73</v>
      </c>
    </row>
    <row r="99" spans="1:10" x14ac:dyDescent="0.15">
      <c r="A99" s="12">
        <v>43523</v>
      </c>
      <c r="B99" s="13">
        <v>131</v>
      </c>
      <c r="C99" s="14" t="s">
        <v>448</v>
      </c>
      <c r="D99" s="14" t="s">
        <v>449</v>
      </c>
      <c r="E99" s="14" t="s">
        <v>151</v>
      </c>
      <c r="F99" s="14" t="s">
        <v>20</v>
      </c>
      <c r="G99" s="30" t="s">
        <v>1061</v>
      </c>
      <c r="I99" s="37">
        <v>954</v>
      </c>
      <c r="J99" s="15">
        <v>1729653.73</v>
      </c>
    </row>
    <row r="100" spans="1:10" x14ac:dyDescent="0.15">
      <c r="A100" s="12">
        <v>43523</v>
      </c>
      <c r="B100" s="13">
        <v>131</v>
      </c>
      <c r="C100" s="14" t="s">
        <v>450</v>
      </c>
      <c r="D100" s="14" t="s">
        <v>451</v>
      </c>
      <c r="E100" s="14" t="s">
        <v>251</v>
      </c>
      <c r="F100" s="14" t="s">
        <v>20</v>
      </c>
      <c r="G100" s="30" t="s">
        <v>1068</v>
      </c>
      <c r="I100" s="37">
        <v>505.8</v>
      </c>
      <c r="J100" s="15">
        <v>1729147.93</v>
      </c>
    </row>
    <row r="101" spans="1:10" x14ac:dyDescent="0.15">
      <c r="A101" s="12">
        <v>43523</v>
      </c>
      <c r="B101" s="13">
        <v>131</v>
      </c>
      <c r="C101" s="14" t="s">
        <v>452</v>
      </c>
      <c r="D101" s="14" t="s">
        <v>453</v>
      </c>
      <c r="E101" s="14" t="s">
        <v>227</v>
      </c>
      <c r="F101" s="14" t="s">
        <v>20</v>
      </c>
      <c r="G101" s="30" t="s">
        <v>1038</v>
      </c>
      <c r="I101" s="37">
        <v>5440</v>
      </c>
      <c r="J101" s="15">
        <v>1723707.93</v>
      </c>
    </row>
    <row r="102" spans="1:10" x14ac:dyDescent="0.15">
      <c r="A102" s="12">
        <v>43523</v>
      </c>
      <c r="B102" s="13">
        <v>131</v>
      </c>
      <c r="C102" s="14" t="s">
        <v>454</v>
      </c>
      <c r="D102" s="14" t="s">
        <v>455</v>
      </c>
      <c r="E102" s="14" t="s">
        <v>36</v>
      </c>
      <c r="F102" s="14" t="s">
        <v>20</v>
      </c>
      <c r="G102" s="30" t="s">
        <v>1091</v>
      </c>
      <c r="I102" s="37">
        <v>765</v>
      </c>
      <c r="J102" s="15">
        <v>1722942.93</v>
      </c>
    </row>
    <row r="103" spans="1:10" x14ac:dyDescent="0.15">
      <c r="A103" s="12">
        <v>43523</v>
      </c>
      <c r="B103" s="13">
        <v>131</v>
      </c>
      <c r="C103" s="14" t="s">
        <v>456</v>
      </c>
      <c r="D103" s="14" t="s">
        <v>457</v>
      </c>
      <c r="E103" s="14" t="s">
        <v>122</v>
      </c>
      <c r="F103" s="14" t="s">
        <v>20</v>
      </c>
      <c r="G103" s="30" t="s">
        <v>1038</v>
      </c>
      <c r="I103" s="37">
        <v>540</v>
      </c>
      <c r="J103" s="15">
        <v>1722402.93</v>
      </c>
    </row>
    <row r="104" spans="1:10" x14ac:dyDescent="0.15">
      <c r="A104" s="12">
        <v>43523</v>
      </c>
      <c r="B104" s="13">
        <v>131</v>
      </c>
      <c r="C104" s="14" t="s">
        <v>458</v>
      </c>
      <c r="D104" s="14" t="s">
        <v>459</v>
      </c>
      <c r="E104" s="14" t="s">
        <v>183</v>
      </c>
      <c r="F104" s="14" t="s">
        <v>20</v>
      </c>
      <c r="G104" s="30" t="s">
        <v>1059</v>
      </c>
      <c r="I104" s="37">
        <v>190</v>
      </c>
      <c r="J104" s="15">
        <v>1722212.93</v>
      </c>
    </row>
    <row r="105" spans="1:10" x14ac:dyDescent="0.15">
      <c r="A105" s="12">
        <v>43523</v>
      </c>
      <c r="B105" s="13">
        <v>131</v>
      </c>
      <c r="C105" s="14" t="s">
        <v>460</v>
      </c>
      <c r="D105" s="14" t="s">
        <v>461</v>
      </c>
      <c r="E105" s="14" t="s">
        <v>122</v>
      </c>
      <c r="F105" s="14" t="s">
        <v>20</v>
      </c>
      <c r="G105" s="30" t="s">
        <v>1038</v>
      </c>
      <c r="I105" s="37">
        <v>90</v>
      </c>
      <c r="J105" s="15">
        <v>1722122.93</v>
      </c>
    </row>
    <row r="106" spans="1:10" x14ac:dyDescent="0.15">
      <c r="A106" s="12">
        <v>43523</v>
      </c>
      <c r="B106" s="13">
        <v>131</v>
      </c>
      <c r="C106" s="14" t="s">
        <v>462</v>
      </c>
      <c r="D106" s="14" t="s">
        <v>463</v>
      </c>
      <c r="E106" s="14" t="s">
        <v>464</v>
      </c>
      <c r="F106" s="14" t="s">
        <v>20</v>
      </c>
      <c r="G106" s="30" t="s">
        <v>1091</v>
      </c>
      <c r="I106" s="37">
        <v>49640.46</v>
      </c>
      <c r="J106" s="15">
        <v>1672482.47</v>
      </c>
    </row>
    <row r="107" spans="1:10" x14ac:dyDescent="0.15">
      <c r="A107" s="12">
        <v>43523</v>
      </c>
      <c r="B107" s="13">
        <v>131</v>
      </c>
      <c r="C107" s="14" t="s">
        <v>465</v>
      </c>
      <c r="D107" s="14" t="s">
        <v>466</v>
      </c>
      <c r="E107" s="14" t="s">
        <v>365</v>
      </c>
      <c r="F107" s="14" t="s">
        <v>20</v>
      </c>
      <c r="G107" s="30" t="s">
        <v>1036</v>
      </c>
      <c r="I107" s="37">
        <v>63372</v>
      </c>
      <c r="J107" s="15">
        <v>1609110.47</v>
      </c>
    </row>
    <row r="108" spans="1:10" x14ac:dyDescent="0.15">
      <c r="A108" s="12">
        <v>43523</v>
      </c>
      <c r="B108" s="13">
        <v>131</v>
      </c>
      <c r="C108" s="14" t="s">
        <v>467</v>
      </c>
      <c r="D108" s="14" t="s">
        <v>468</v>
      </c>
      <c r="E108" s="14" t="s">
        <v>469</v>
      </c>
      <c r="F108" s="14" t="s">
        <v>20</v>
      </c>
      <c r="G108" s="30" t="s">
        <v>1097</v>
      </c>
      <c r="I108" s="37">
        <v>36934.5</v>
      </c>
      <c r="J108" s="15">
        <v>1572175.97</v>
      </c>
    </row>
    <row r="109" spans="1:10" x14ac:dyDescent="0.15">
      <c r="A109" s="12">
        <v>43523</v>
      </c>
      <c r="B109" s="13">
        <v>131</v>
      </c>
      <c r="C109" s="14" t="s">
        <v>470</v>
      </c>
      <c r="D109" s="14" t="s">
        <v>471</v>
      </c>
      <c r="E109" s="14" t="s">
        <v>365</v>
      </c>
      <c r="F109" s="14" t="s">
        <v>20</v>
      </c>
      <c r="G109" s="30" t="s">
        <v>1036</v>
      </c>
      <c r="I109" s="37">
        <v>32790</v>
      </c>
      <c r="J109" s="15">
        <v>1539385.97</v>
      </c>
    </row>
    <row r="110" spans="1:10" x14ac:dyDescent="0.15">
      <c r="A110" s="12">
        <v>43523</v>
      </c>
      <c r="B110" s="13">
        <v>131</v>
      </c>
      <c r="C110" s="14" t="s">
        <v>472</v>
      </c>
      <c r="D110" s="14" t="s">
        <v>473</v>
      </c>
      <c r="E110" s="14" t="s">
        <v>227</v>
      </c>
      <c r="F110" s="14" t="s">
        <v>20</v>
      </c>
      <c r="G110" s="30" t="s">
        <v>1038</v>
      </c>
      <c r="I110" s="37">
        <v>17010.900000000001</v>
      </c>
      <c r="J110" s="15">
        <v>1522375.07</v>
      </c>
    </row>
    <row r="111" spans="1:10" x14ac:dyDescent="0.15">
      <c r="A111" s="12">
        <v>43524</v>
      </c>
      <c r="B111" s="13">
        <v>131</v>
      </c>
      <c r="C111" s="14" t="s">
        <v>474</v>
      </c>
      <c r="D111" s="14" t="s">
        <v>475</v>
      </c>
      <c r="E111" s="14" t="s">
        <v>476</v>
      </c>
      <c r="F111" s="14" t="s">
        <v>20</v>
      </c>
      <c r="G111" s="30" t="s">
        <v>1098</v>
      </c>
      <c r="I111" s="37">
        <v>2500</v>
      </c>
      <c r="J111" s="15">
        <v>1519875.07</v>
      </c>
    </row>
    <row r="112" spans="1:10" x14ac:dyDescent="0.15">
      <c r="A112" s="12">
        <v>43524</v>
      </c>
      <c r="B112" s="13">
        <v>131</v>
      </c>
      <c r="C112" s="14" t="s">
        <v>477</v>
      </c>
      <c r="D112" s="14" t="s">
        <v>478</v>
      </c>
      <c r="E112" s="14" t="s">
        <v>173</v>
      </c>
      <c r="F112" s="14" t="s">
        <v>20</v>
      </c>
      <c r="G112" s="30" t="s">
        <v>1065</v>
      </c>
      <c r="I112" s="37">
        <v>850</v>
      </c>
      <c r="J112" s="15">
        <v>1519025.07</v>
      </c>
    </row>
    <row r="113" spans="1:10" x14ac:dyDescent="0.15">
      <c r="A113" s="12">
        <v>43524</v>
      </c>
      <c r="B113" s="13">
        <v>131</v>
      </c>
      <c r="C113" s="14" t="s">
        <v>479</v>
      </c>
      <c r="D113" s="14" t="s">
        <v>480</v>
      </c>
      <c r="E113" s="14" t="s">
        <v>204</v>
      </c>
      <c r="F113" s="14" t="s">
        <v>20</v>
      </c>
      <c r="G113" s="30" t="s">
        <v>1069</v>
      </c>
      <c r="I113" s="37">
        <v>1500</v>
      </c>
      <c r="J113" s="15">
        <v>1517525.07</v>
      </c>
    </row>
    <row r="114" spans="1:10" x14ac:dyDescent="0.15">
      <c r="A114" s="12">
        <v>43524</v>
      </c>
      <c r="B114" s="13">
        <v>131</v>
      </c>
      <c r="C114" s="14" t="s">
        <v>481</v>
      </c>
      <c r="D114" s="14" t="s">
        <v>482</v>
      </c>
      <c r="E114" s="14" t="s">
        <v>365</v>
      </c>
      <c r="F114" s="14" t="s">
        <v>20</v>
      </c>
      <c r="G114" s="30" t="s">
        <v>1036</v>
      </c>
      <c r="I114" s="37">
        <v>950.24</v>
      </c>
      <c r="J114" s="15">
        <v>1516574.83</v>
      </c>
    </row>
    <row r="115" spans="1:10" x14ac:dyDescent="0.15">
      <c r="A115" s="12">
        <v>43524</v>
      </c>
      <c r="B115" s="13">
        <v>135</v>
      </c>
      <c r="C115" s="14" t="s">
        <v>483</v>
      </c>
      <c r="D115" s="14" t="s">
        <v>264</v>
      </c>
      <c r="E115" s="14" t="s">
        <v>484</v>
      </c>
      <c r="F115" s="14" t="s">
        <v>20</v>
      </c>
      <c r="G115" s="30" t="s">
        <v>1070</v>
      </c>
      <c r="I115" s="37">
        <f>79765.03+130</f>
        <v>79895.03</v>
      </c>
      <c r="J115" s="15">
        <v>1433980.17</v>
      </c>
    </row>
    <row r="116" spans="1:10" s="26" customFormat="1" x14ac:dyDescent="0.15">
      <c r="A116" s="28"/>
      <c r="B116" s="29"/>
      <c r="C116" s="30"/>
      <c r="D116" s="30"/>
      <c r="E116" s="30" t="s">
        <v>1053</v>
      </c>
      <c r="F116" s="30"/>
      <c r="G116" s="30" t="s">
        <v>1053</v>
      </c>
      <c r="H116" s="37"/>
      <c r="I116" s="37">
        <v>700</v>
      </c>
      <c r="J116" s="31"/>
    </row>
    <row r="117" spans="1:10" s="26" customFormat="1" x14ac:dyDescent="0.15">
      <c r="A117" s="28"/>
      <c r="B117" s="29"/>
      <c r="C117" s="30"/>
      <c r="D117" s="30"/>
      <c r="E117" s="30" t="s">
        <v>1099</v>
      </c>
      <c r="F117" s="30"/>
      <c r="G117" s="30" t="s">
        <v>1099</v>
      </c>
      <c r="H117" s="37"/>
      <c r="I117" s="37">
        <v>90</v>
      </c>
      <c r="J117" s="31"/>
    </row>
    <row r="118" spans="1:10" s="26" customFormat="1" x14ac:dyDescent="0.15">
      <c r="A118" s="28"/>
      <c r="B118" s="29"/>
      <c r="C118" s="30"/>
      <c r="D118" s="30"/>
      <c r="E118" s="30" t="s">
        <v>1054</v>
      </c>
      <c r="F118" s="30"/>
      <c r="G118" s="30" t="s">
        <v>1054</v>
      </c>
      <c r="H118" s="37"/>
      <c r="I118" s="37">
        <v>180</v>
      </c>
      <c r="J118" s="31"/>
    </row>
    <row r="119" spans="1:10" s="26" customFormat="1" x14ac:dyDescent="0.15">
      <c r="A119" s="28"/>
      <c r="B119" s="29"/>
      <c r="C119" s="30"/>
      <c r="D119" s="30"/>
      <c r="E119" s="30" t="s">
        <v>133</v>
      </c>
      <c r="F119" s="30"/>
      <c r="G119" s="30" t="s">
        <v>1049</v>
      </c>
      <c r="H119" s="37"/>
      <c r="I119" s="37">
        <v>727.23</v>
      </c>
      <c r="J119" s="31"/>
    </row>
    <row r="120" spans="1:10" s="26" customFormat="1" x14ac:dyDescent="0.15">
      <c r="A120" s="28"/>
      <c r="B120" s="29"/>
      <c r="C120" s="30"/>
      <c r="D120" s="30"/>
      <c r="E120" s="30" t="s">
        <v>251</v>
      </c>
      <c r="F120" s="30"/>
      <c r="G120" s="30" t="s">
        <v>1068</v>
      </c>
      <c r="H120" s="37"/>
      <c r="I120" s="37">
        <v>600</v>
      </c>
      <c r="J120" s="31"/>
    </row>
    <row r="121" spans="1:10" s="26" customFormat="1" x14ac:dyDescent="0.15">
      <c r="A121" s="28"/>
      <c r="B121" s="29"/>
      <c r="C121" s="30"/>
      <c r="D121" s="30"/>
      <c r="E121" s="30" t="s">
        <v>173</v>
      </c>
      <c r="F121" s="30"/>
      <c r="G121" s="30" t="s">
        <v>1065</v>
      </c>
      <c r="H121" s="37"/>
      <c r="I121" s="37">
        <v>53.1</v>
      </c>
      <c r="J121" s="31"/>
    </row>
    <row r="122" spans="1:10" s="26" customFormat="1" x14ac:dyDescent="0.15">
      <c r="A122" s="28"/>
      <c r="B122" s="29"/>
      <c r="C122" s="30"/>
      <c r="D122" s="30"/>
      <c r="E122" s="30" t="s">
        <v>1100</v>
      </c>
      <c r="F122" s="30"/>
      <c r="G122" s="30" t="s">
        <v>1102</v>
      </c>
      <c r="H122" s="37"/>
      <c r="I122" s="37">
        <v>23</v>
      </c>
      <c r="J122" s="31"/>
    </row>
    <row r="123" spans="1:10" s="26" customFormat="1" x14ac:dyDescent="0.15">
      <c r="A123" s="28"/>
      <c r="B123" s="29"/>
      <c r="C123" s="30"/>
      <c r="D123" s="30"/>
      <c r="E123" s="30" t="s">
        <v>1101</v>
      </c>
      <c r="F123" s="30"/>
      <c r="G123" s="30" t="s">
        <v>1038</v>
      </c>
      <c r="H123" s="37"/>
      <c r="I123" s="37">
        <v>324</v>
      </c>
      <c r="J123" s="31"/>
    </row>
    <row r="124" spans="1:10" s="26" customFormat="1" x14ac:dyDescent="0.15">
      <c r="A124" s="28"/>
      <c r="B124" s="29"/>
      <c r="C124" s="30"/>
      <c r="D124" s="30"/>
      <c r="E124" s="30" t="s">
        <v>1073</v>
      </c>
      <c r="F124" s="30"/>
      <c r="G124" s="30" t="s">
        <v>1073</v>
      </c>
      <c r="H124" s="37"/>
      <c r="I124" s="37">
        <v>2.2999999999999998</v>
      </c>
      <c r="J124" s="31"/>
    </row>
    <row r="125" spans="1:10" x14ac:dyDescent="0.15">
      <c r="A125" s="12">
        <v>43524</v>
      </c>
      <c r="B125" s="13">
        <v>135</v>
      </c>
      <c r="C125" s="14" t="s">
        <v>485</v>
      </c>
      <c r="D125" s="14" t="s">
        <v>357</v>
      </c>
      <c r="E125" s="14" t="s">
        <v>486</v>
      </c>
      <c r="F125" s="14" t="s">
        <v>20</v>
      </c>
      <c r="G125" s="30" t="s">
        <v>1103</v>
      </c>
      <c r="I125" s="37">
        <v>21937</v>
      </c>
      <c r="J125" s="15">
        <v>1412043.17</v>
      </c>
    </row>
    <row r="126" spans="1:10" x14ac:dyDescent="0.15">
      <c r="A126" s="39">
        <v>43524</v>
      </c>
      <c r="B126" s="40">
        <v>135</v>
      </c>
      <c r="C126" s="41" t="s">
        <v>487</v>
      </c>
      <c r="D126" s="41" t="s">
        <v>488</v>
      </c>
      <c r="E126" s="41" t="s">
        <v>489</v>
      </c>
      <c r="F126" s="41" t="s">
        <v>20</v>
      </c>
      <c r="G126" s="41" t="s">
        <v>1055</v>
      </c>
      <c r="H126" s="43"/>
      <c r="I126" s="43">
        <v>1545.2</v>
      </c>
      <c r="J126" s="42">
        <v>1410497.97</v>
      </c>
    </row>
    <row r="127" spans="1:10" x14ac:dyDescent="0.15">
      <c r="A127" s="39">
        <v>43524</v>
      </c>
      <c r="B127" s="40">
        <v>135</v>
      </c>
      <c r="C127" s="41" t="s">
        <v>490</v>
      </c>
      <c r="D127" s="41" t="s">
        <v>491</v>
      </c>
      <c r="E127" s="41" t="s">
        <v>492</v>
      </c>
      <c r="F127" s="41" t="s">
        <v>20</v>
      </c>
      <c r="G127" s="41" t="s">
        <v>1104</v>
      </c>
      <c r="H127" s="43"/>
      <c r="I127" s="43">
        <v>265</v>
      </c>
      <c r="J127" s="42">
        <v>1410232.97</v>
      </c>
    </row>
    <row r="128" spans="1:10" x14ac:dyDescent="0.15">
      <c r="A128" s="39">
        <v>43524</v>
      </c>
      <c r="B128" s="40">
        <v>135</v>
      </c>
      <c r="C128" s="41" t="s">
        <v>493</v>
      </c>
      <c r="D128" s="41" t="s">
        <v>494</v>
      </c>
      <c r="E128" s="41" t="s">
        <v>495</v>
      </c>
      <c r="F128" s="41" t="s">
        <v>20</v>
      </c>
      <c r="G128" s="41" t="s">
        <v>1077</v>
      </c>
      <c r="H128" s="43"/>
      <c r="I128" s="43">
        <v>4735.6499999999996</v>
      </c>
      <c r="J128" s="42">
        <v>1405497.32</v>
      </c>
    </row>
    <row r="129" spans="1:10" x14ac:dyDescent="0.15">
      <c r="A129" s="32">
        <v>43524</v>
      </c>
      <c r="B129" s="33">
        <v>136</v>
      </c>
      <c r="C129" s="34" t="s">
        <v>496</v>
      </c>
      <c r="D129" s="34" t="s">
        <v>20</v>
      </c>
      <c r="E129" s="34" t="s">
        <v>26</v>
      </c>
      <c r="F129" s="34" t="s">
        <v>20</v>
      </c>
      <c r="G129" s="34" t="s">
        <v>1073</v>
      </c>
      <c r="H129" s="38"/>
      <c r="I129" s="38">
        <v>9.1</v>
      </c>
      <c r="J129" s="35">
        <v>1405488.22</v>
      </c>
    </row>
    <row r="130" spans="1:10" x14ac:dyDescent="0.15">
      <c r="A130" s="10"/>
      <c r="B130" s="10"/>
      <c r="C130" s="10"/>
      <c r="D130" s="10"/>
      <c r="E130" s="10"/>
      <c r="F130" s="10"/>
      <c r="J130" s="10"/>
    </row>
    <row r="133" spans="1:10" x14ac:dyDescent="0.15">
      <c r="H133" s="37">
        <f>SUBTOTAL(9,H6:H129)</f>
        <v>3165831.42</v>
      </c>
      <c r="I133" s="37">
        <f>SUBTOTAL(9,I6:I129)</f>
        <v>1814465.2199999997</v>
      </c>
    </row>
  </sheetData>
  <autoFilter ref="A4:J129" xr:uid="{CA12CC9B-50F1-4048-9AEF-AE5832F4C419}"/>
  <mergeCells count="3">
    <mergeCell ref="A1:J1"/>
    <mergeCell ref="A2:J2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1AB52-DB2F-498D-AC34-9B03521FEAF3}">
  <sheetPr filterMode="1"/>
  <dimension ref="A1:J162"/>
  <sheetViews>
    <sheetView topLeftCell="B1" workbookViewId="0">
      <selection activeCell="H162" sqref="H16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875" bestFit="1" customWidth="1"/>
    <col min="5" max="5" width="39.75" bestFit="1" customWidth="1"/>
    <col min="6" max="6" width="40.375" bestFit="1" customWidth="1"/>
    <col min="7" max="7" width="12.25" style="26" customWidth="1"/>
    <col min="8" max="9" width="12.625" style="37" bestFit="1" customWidth="1"/>
    <col min="10" max="10" width="11.375" bestFit="1" customWidth="1"/>
  </cols>
  <sheetData>
    <row r="1" spans="1:10" ht="15" x14ac:dyDescent="0.15">
      <c r="A1" s="180" t="s">
        <v>0</v>
      </c>
      <c r="B1" s="180"/>
      <c r="C1" s="180"/>
      <c r="D1" s="180"/>
      <c r="E1" s="180"/>
      <c r="F1" s="180"/>
      <c r="G1" s="180"/>
      <c r="H1" s="183"/>
      <c r="I1" s="183"/>
      <c r="J1" s="180"/>
    </row>
    <row r="2" spans="1:10" ht="12.75" x14ac:dyDescent="0.15">
      <c r="A2" s="181" t="s">
        <v>1</v>
      </c>
      <c r="B2" s="181"/>
      <c r="C2" s="181"/>
      <c r="D2" s="181"/>
      <c r="E2" s="181"/>
      <c r="F2" s="181"/>
      <c r="G2" s="181"/>
      <c r="H2" s="184"/>
      <c r="I2" s="184"/>
      <c r="J2" s="181"/>
    </row>
    <row r="3" spans="1:10" ht="12.75" x14ac:dyDescent="0.15">
      <c r="A3" s="182" t="s">
        <v>2</v>
      </c>
      <c r="B3" s="182"/>
      <c r="C3" s="182"/>
      <c r="D3" s="182"/>
      <c r="E3" s="182"/>
      <c r="F3" s="182"/>
      <c r="G3" s="182"/>
      <c r="H3" s="185"/>
      <c r="I3" s="185"/>
      <c r="J3" s="182"/>
    </row>
    <row r="4" spans="1:10" ht="28.5" customHeight="1" thickBot="1" x14ac:dyDescent="0.2">
      <c r="A4" s="17" t="s">
        <v>3</v>
      </c>
      <c r="B4" s="17" t="s">
        <v>4</v>
      </c>
      <c r="C4" s="17" t="s">
        <v>5</v>
      </c>
      <c r="D4" s="17" t="s">
        <v>6</v>
      </c>
      <c r="E4" s="17" t="s">
        <v>7</v>
      </c>
      <c r="F4" s="17" t="s">
        <v>8</v>
      </c>
      <c r="G4" s="27"/>
      <c r="H4" s="36" t="s">
        <v>9</v>
      </c>
      <c r="I4" s="36" t="s">
        <v>10</v>
      </c>
      <c r="J4" s="17" t="s">
        <v>11</v>
      </c>
    </row>
    <row r="5" spans="1:10" ht="12" hidden="1" thickTop="1" x14ac:dyDescent="0.15">
      <c r="A5" s="18"/>
      <c r="B5" s="19"/>
      <c r="C5" s="20"/>
      <c r="D5" s="20"/>
      <c r="E5" s="20" t="s">
        <v>12</v>
      </c>
      <c r="F5" s="20"/>
      <c r="G5" s="30"/>
      <c r="J5" s="21">
        <v>1405488.22</v>
      </c>
    </row>
    <row r="6" spans="1:10" ht="12" hidden="1" thickTop="1" x14ac:dyDescent="0.15">
      <c r="A6" s="18">
        <v>43525</v>
      </c>
      <c r="B6" s="19">
        <v>141</v>
      </c>
      <c r="C6" s="20" t="s">
        <v>497</v>
      </c>
      <c r="D6" s="20" t="s">
        <v>498</v>
      </c>
      <c r="E6" s="20" t="s">
        <v>15</v>
      </c>
      <c r="F6" s="20" t="s">
        <v>16</v>
      </c>
      <c r="G6" s="30" t="s">
        <v>1105</v>
      </c>
      <c r="I6" s="37">
        <v>10064</v>
      </c>
      <c r="J6" s="21">
        <v>1395424.22</v>
      </c>
    </row>
    <row r="7" spans="1:10" ht="12" hidden="1" thickTop="1" x14ac:dyDescent="0.15">
      <c r="A7" s="18">
        <v>43525</v>
      </c>
      <c r="B7" s="19">
        <v>141</v>
      </c>
      <c r="C7" s="20" t="s">
        <v>499</v>
      </c>
      <c r="D7" s="20" t="s">
        <v>500</v>
      </c>
      <c r="E7" s="20" t="s">
        <v>133</v>
      </c>
      <c r="F7" s="20" t="s">
        <v>20</v>
      </c>
      <c r="G7" s="30" t="s">
        <v>1049</v>
      </c>
      <c r="I7" s="37">
        <v>250</v>
      </c>
      <c r="J7" s="21">
        <v>1395174.22</v>
      </c>
    </row>
    <row r="8" spans="1:10" ht="12" hidden="1" thickTop="1" x14ac:dyDescent="0.15">
      <c r="A8" s="18">
        <v>43525</v>
      </c>
      <c r="B8" s="19">
        <v>141</v>
      </c>
      <c r="C8" s="20" t="s">
        <v>501</v>
      </c>
      <c r="D8" s="20" t="s">
        <v>502</v>
      </c>
      <c r="E8" s="20" t="s">
        <v>19</v>
      </c>
      <c r="F8" s="20" t="s">
        <v>20</v>
      </c>
      <c r="G8" s="30" t="s">
        <v>1084</v>
      </c>
      <c r="I8" s="37">
        <v>132</v>
      </c>
      <c r="J8" s="21">
        <v>1395042.22</v>
      </c>
    </row>
    <row r="9" spans="1:10" ht="12" hidden="1" thickTop="1" x14ac:dyDescent="0.15">
      <c r="A9" s="18">
        <v>43525</v>
      </c>
      <c r="B9" s="19">
        <v>141</v>
      </c>
      <c r="C9" s="20" t="s">
        <v>503</v>
      </c>
      <c r="D9" s="20" t="s">
        <v>504</v>
      </c>
      <c r="E9" s="20" t="s">
        <v>505</v>
      </c>
      <c r="F9" s="20" t="s">
        <v>20</v>
      </c>
      <c r="G9" s="30" t="s">
        <v>1094</v>
      </c>
      <c r="I9" s="37">
        <v>21655</v>
      </c>
      <c r="J9" s="21">
        <v>1373387.22</v>
      </c>
    </row>
    <row r="10" spans="1:10" ht="12" hidden="1" thickTop="1" x14ac:dyDescent="0.15">
      <c r="A10" s="18">
        <v>43525</v>
      </c>
      <c r="B10" s="19">
        <v>141</v>
      </c>
      <c r="C10" s="20" t="s">
        <v>506</v>
      </c>
      <c r="D10" s="20" t="s">
        <v>507</v>
      </c>
      <c r="E10" s="20" t="s">
        <v>36</v>
      </c>
      <c r="G10" s="30" t="s">
        <v>1034</v>
      </c>
      <c r="I10" s="37">
        <v>41340</v>
      </c>
      <c r="J10" s="21">
        <v>1325687.22</v>
      </c>
    </row>
    <row r="11" spans="1:10" s="26" customFormat="1" ht="12" hidden="1" thickTop="1" x14ac:dyDescent="0.15">
      <c r="A11" s="28"/>
      <c r="B11" s="29"/>
      <c r="C11" s="30"/>
      <c r="D11" s="30"/>
      <c r="E11" s="20" t="s">
        <v>191</v>
      </c>
      <c r="F11" s="30"/>
      <c r="G11" s="30" t="s">
        <v>1066</v>
      </c>
      <c r="H11" s="37"/>
      <c r="I11" s="37">
        <v>3180</v>
      </c>
      <c r="J11" s="31"/>
    </row>
    <row r="12" spans="1:10" s="26" customFormat="1" ht="12" hidden="1" thickTop="1" x14ac:dyDescent="0.15">
      <c r="A12" s="28"/>
      <c r="B12" s="29"/>
      <c r="C12" s="30"/>
      <c r="D12" s="30"/>
      <c r="E12" s="30" t="s">
        <v>192</v>
      </c>
      <c r="F12" s="30"/>
      <c r="G12" s="30" t="s">
        <v>1034</v>
      </c>
      <c r="H12" s="37"/>
      <c r="I12" s="37">
        <v>3180</v>
      </c>
      <c r="J12" s="31"/>
    </row>
    <row r="13" spans="1:10" ht="12" hidden="1" thickTop="1" x14ac:dyDescent="0.15">
      <c r="A13" s="18">
        <v>43525</v>
      </c>
      <c r="B13" s="19">
        <v>141</v>
      </c>
      <c r="C13" s="20" t="s">
        <v>508</v>
      </c>
      <c r="D13" s="20" t="s">
        <v>509</v>
      </c>
      <c r="E13" s="30" t="s">
        <v>36</v>
      </c>
      <c r="G13" s="30" t="s">
        <v>1034</v>
      </c>
      <c r="I13" s="37">
        <v>130</v>
      </c>
      <c r="J13" s="21">
        <v>1307307.22</v>
      </c>
    </row>
    <row r="14" spans="1:10" s="26" customFormat="1" ht="12" hidden="1" thickTop="1" x14ac:dyDescent="0.15">
      <c r="A14" s="28"/>
      <c r="B14" s="29"/>
      <c r="C14" s="30"/>
      <c r="D14" s="30"/>
      <c r="E14" s="30" t="s">
        <v>304</v>
      </c>
      <c r="F14" s="30"/>
      <c r="G14" s="30" t="s">
        <v>1064</v>
      </c>
      <c r="H14" s="37"/>
      <c r="I14" s="37">
        <v>9750</v>
      </c>
      <c r="J14" s="31"/>
    </row>
    <row r="15" spans="1:10" s="26" customFormat="1" ht="12" hidden="1" thickTop="1" x14ac:dyDescent="0.15">
      <c r="A15" s="28"/>
      <c r="B15" s="29"/>
      <c r="C15" s="30"/>
      <c r="D15" s="30"/>
      <c r="E15" s="30" t="s">
        <v>163</v>
      </c>
      <c r="F15" s="30"/>
      <c r="G15" s="30" t="s">
        <v>1064</v>
      </c>
      <c r="H15" s="37"/>
      <c r="I15" s="37">
        <v>8500</v>
      </c>
      <c r="J15" s="31"/>
    </row>
    <row r="16" spans="1:10" ht="12" hidden="1" thickTop="1" x14ac:dyDescent="0.15">
      <c r="A16" s="18">
        <v>43525</v>
      </c>
      <c r="B16" s="19">
        <v>141</v>
      </c>
      <c r="C16" s="20" t="s">
        <v>510</v>
      </c>
      <c r="D16" s="20" t="s">
        <v>511</v>
      </c>
      <c r="E16" s="20" t="s">
        <v>512</v>
      </c>
      <c r="F16" s="20" t="s">
        <v>20</v>
      </c>
      <c r="G16" s="30" t="s">
        <v>1038</v>
      </c>
      <c r="I16" s="37">
        <v>500</v>
      </c>
      <c r="J16" s="21">
        <v>1306807.22</v>
      </c>
    </row>
    <row r="17" spans="1:10" ht="12" hidden="1" thickTop="1" x14ac:dyDescent="0.15">
      <c r="A17" s="18">
        <v>43525</v>
      </c>
      <c r="B17" s="19">
        <v>141</v>
      </c>
      <c r="C17" s="20" t="s">
        <v>513</v>
      </c>
      <c r="D17" s="20" t="s">
        <v>22</v>
      </c>
      <c r="E17" s="20" t="s">
        <v>382</v>
      </c>
      <c r="F17" s="20" t="s">
        <v>20</v>
      </c>
      <c r="G17" s="30" t="s">
        <v>1036</v>
      </c>
      <c r="I17" s="37">
        <v>20434.66</v>
      </c>
      <c r="J17" s="21">
        <v>1286372.56</v>
      </c>
    </row>
    <row r="18" spans="1:10" ht="12" hidden="1" thickTop="1" x14ac:dyDescent="0.15">
      <c r="A18" s="18">
        <v>43525</v>
      </c>
      <c r="B18" s="19">
        <v>141</v>
      </c>
      <c r="C18" s="20" t="s">
        <v>514</v>
      </c>
      <c r="D18" s="20" t="s">
        <v>22</v>
      </c>
      <c r="E18" s="20" t="s">
        <v>365</v>
      </c>
      <c r="F18" s="20" t="s">
        <v>20</v>
      </c>
      <c r="G18" s="30" t="s">
        <v>1036</v>
      </c>
      <c r="I18" s="37">
        <v>14176.36</v>
      </c>
      <c r="J18" s="21">
        <v>1272196.2</v>
      </c>
    </row>
    <row r="19" spans="1:10" ht="12" hidden="1" thickTop="1" x14ac:dyDescent="0.15">
      <c r="A19" s="18">
        <v>43525</v>
      </c>
      <c r="B19" s="19">
        <v>141</v>
      </c>
      <c r="C19" s="20" t="s">
        <v>515</v>
      </c>
      <c r="D19" s="20" t="s">
        <v>516</v>
      </c>
      <c r="E19" s="20" t="s">
        <v>163</v>
      </c>
      <c r="F19" s="20" t="s">
        <v>20</v>
      </c>
      <c r="G19" s="30" t="s">
        <v>1064</v>
      </c>
      <c r="I19" s="37">
        <v>2300</v>
      </c>
      <c r="J19" s="21">
        <v>1269896.2</v>
      </c>
    </row>
    <row r="20" spans="1:10" ht="12" hidden="1" thickTop="1" x14ac:dyDescent="0.15">
      <c r="A20" s="18">
        <v>43525</v>
      </c>
      <c r="B20" s="19">
        <v>141</v>
      </c>
      <c r="C20" s="20" t="s">
        <v>517</v>
      </c>
      <c r="D20" s="20" t="s">
        <v>518</v>
      </c>
      <c r="E20" s="20" t="s">
        <v>69</v>
      </c>
      <c r="F20" s="20" t="s">
        <v>20</v>
      </c>
      <c r="G20" s="30" t="s">
        <v>1038</v>
      </c>
      <c r="I20" s="37">
        <v>1600</v>
      </c>
      <c r="J20" s="21">
        <v>1268296.2</v>
      </c>
    </row>
    <row r="21" spans="1:10" ht="12" hidden="1" thickTop="1" x14ac:dyDescent="0.15">
      <c r="A21" s="18">
        <v>43525</v>
      </c>
      <c r="B21" s="19">
        <v>141</v>
      </c>
      <c r="C21" s="20" t="s">
        <v>519</v>
      </c>
      <c r="D21" s="20" t="s">
        <v>520</v>
      </c>
      <c r="E21" s="20" t="s">
        <v>139</v>
      </c>
      <c r="F21" s="20" t="s">
        <v>20</v>
      </c>
      <c r="G21" s="30" t="s">
        <v>1058</v>
      </c>
      <c r="I21" s="37">
        <v>670</v>
      </c>
      <c r="J21" s="21">
        <v>1267626.2</v>
      </c>
    </row>
    <row r="22" spans="1:10" ht="12" hidden="1" thickTop="1" x14ac:dyDescent="0.15">
      <c r="A22" s="18">
        <v>43525</v>
      </c>
      <c r="B22" s="19">
        <v>141</v>
      </c>
      <c r="C22" s="20" t="s">
        <v>521</v>
      </c>
      <c r="D22" s="20" t="s">
        <v>522</v>
      </c>
      <c r="E22" s="20" t="s">
        <v>220</v>
      </c>
      <c r="F22" s="20" t="s">
        <v>20</v>
      </c>
      <c r="G22" s="30" t="s">
        <v>1107</v>
      </c>
      <c r="I22" s="37">
        <v>466.4</v>
      </c>
      <c r="J22" s="21">
        <v>1267159.8</v>
      </c>
    </row>
    <row r="23" spans="1:10" ht="12" hidden="1" thickTop="1" x14ac:dyDescent="0.15">
      <c r="A23" s="18">
        <v>43525</v>
      </c>
      <c r="B23" s="19">
        <v>141</v>
      </c>
      <c r="C23" s="20" t="s">
        <v>523</v>
      </c>
      <c r="D23" s="20" t="s">
        <v>524</v>
      </c>
      <c r="E23" s="20" t="s">
        <v>84</v>
      </c>
      <c r="F23" s="20" t="s">
        <v>20</v>
      </c>
      <c r="G23" s="30" t="s">
        <v>1041</v>
      </c>
      <c r="I23" s="37">
        <v>96</v>
      </c>
      <c r="J23" s="21">
        <v>1267063.8</v>
      </c>
    </row>
    <row r="24" spans="1:10" ht="12" hidden="1" thickTop="1" x14ac:dyDescent="0.15">
      <c r="A24" s="18">
        <v>43525</v>
      </c>
      <c r="B24" s="19">
        <v>141</v>
      </c>
      <c r="C24" s="20" t="s">
        <v>525</v>
      </c>
      <c r="D24" s="20" t="s">
        <v>526</v>
      </c>
      <c r="E24" s="20" t="s">
        <v>76</v>
      </c>
      <c r="F24" s="20" t="s">
        <v>20</v>
      </c>
      <c r="G24" s="30" t="s">
        <v>1108</v>
      </c>
      <c r="I24" s="37">
        <v>250</v>
      </c>
      <c r="J24" s="21">
        <v>1266813.8</v>
      </c>
    </row>
    <row r="25" spans="1:10" ht="12" hidden="1" thickTop="1" x14ac:dyDescent="0.15">
      <c r="A25" s="18">
        <v>43525</v>
      </c>
      <c r="B25" s="19">
        <v>141</v>
      </c>
      <c r="C25" s="20" t="s">
        <v>527</v>
      </c>
      <c r="D25" s="20" t="s">
        <v>528</v>
      </c>
      <c r="E25" s="20" t="s">
        <v>529</v>
      </c>
      <c r="F25" s="20" t="s">
        <v>20</v>
      </c>
      <c r="G25" s="30" t="s">
        <v>1108</v>
      </c>
      <c r="I25" s="37">
        <v>80</v>
      </c>
      <c r="J25" s="21">
        <v>1266733.8</v>
      </c>
    </row>
    <row r="26" spans="1:10" ht="12" hidden="1" thickTop="1" x14ac:dyDescent="0.15">
      <c r="A26" s="18">
        <v>43525</v>
      </c>
      <c r="B26" s="19">
        <v>141</v>
      </c>
      <c r="C26" s="20" t="s">
        <v>530</v>
      </c>
      <c r="D26" s="20" t="s">
        <v>531</v>
      </c>
      <c r="E26" s="20" t="s">
        <v>168</v>
      </c>
      <c r="F26" s="20" t="s">
        <v>20</v>
      </c>
      <c r="G26" s="30" t="s">
        <v>1057</v>
      </c>
      <c r="I26" s="37">
        <v>1086.4000000000001</v>
      </c>
      <c r="J26" s="21">
        <v>1265647.3999999999</v>
      </c>
    </row>
    <row r="27" spans="1:10" ht="12" hidden="1" thickTop="1" x14ac:dyDescent="0.15">
      <c r="A27" s="18">
        <v>43525</v>
      </c>
      <c r="B27" s="19">
        <v>141</v>
      </c>
      <c r="C27" s="20" t="s">
        <v>532</v>
      </c>
      <c r="D27" s="20" t="s">
        <v>533</v>
      </c>
      <c r="E27" s="20" t="s">
        <v>69</v>
      </c>
      <c r="F27" s="20" t="s">
        <v>20</v>
      </c>
      <c r="G27" s="30" t="s">
        <v>1038</v>
      </c>
      <c r="I27" s="37">
        <v>8000</v>
      </c>
      <c r="J27" s="21">
        <v>1257647.3999999999</v>
      </c>
    </row>
    <row r="28" spans="1:10" ht="12" hidden="1" thickTop="1" x14ac:dyDescent="0.15">
      <c r="A28" s="18">
        <v>43525</v>
      </c>
      <c r="B28" s="19">
        <v>141</v>
      </c>
      <c r="C28" s="20" t="s">
        <v>534</v>
      </c>
      <c r="D28" s="20" t="s">
        <v>535</v>
      </c>
      <c r="E28" s="20" t="s">
        <v>536</v>
      </c>
      <c r="F28" s="20" t="s">
        <v>20</v>
      </c>
      <c r="G28" s="30" t="s">
        <v>1058</v>
      </c>
      <c r="I28" s="37">
        <v>1600</v>
      </c>
      <c r="J28" s="21">
        <v>1256047.3999999999</v>
      </c>
    </row>
    <row r="29" spans="1:10" ht="12" hidden="1" thickTop="1" x14ac:dyDescent="0.15">
      <c r="A29" s="18">
        <v>43525</v>
      </c>
      <c r="B29" s="19">
        <v>141</v>
      </c>
      <c r="C29" s="20" t="s">
        <v>537</v>
      </c>
      <c r="D29" s="20" t="s">
        <v>538</v>
      </c>
      <c r="E29" s="20" t="s">
        <v>69</v>
      </c>
      <c r="F29" s="20" t="s">
        <v>20</v>
      </c>
      <c r="G29" s="30" t="s">
        <v>1038</v>
      </c>
      <c r="I29" s="37">
        <v>600</v>
      </c>
      <c r="J29" s="21">
        <v>1255447.3999999999</v>
      </c>
    </row>
    <row r="30" spans="1:10" ht="12" hidden="1" thickTop="1" x14ac:dyDescent="0.15">
      <c r="A30" s="18">
        <v>43525</v>
      </c>
      <c r="B30" s="19">
        <v>141</v>
      </c>
      <c r="C30" s="20" t="s">
        <v>539</v>
      </c>
      <c r="D30" s="20" t="s">
        <v>540</v>
      </c>
      <c r="E30" s="20" t="s">
        <v>541</v>
      </c>
      <c r="F30" s="20" t="s">
        <v>20</v>
      </c>
      <c r="G30" s="30" t="s">
        <v>1041</v>
      </c>
      <c r="I30" s="37">
        <v>16.8</v>
      </c>
      <c r="J30" s="21">
        <v>1255430.6000000001</v>
      </c>
    </row>
    <row r="31" spans="1:10" ht="12" hidden="1" thickTop="1" x14ac:dyDescent="0.15">
      <c r="A31" s="18">
        <v>43525</v>
      </c>
      <c r="B31" s="19">
        <v>141</v>
      </c>
      <c r="C31" s="20" t="s">
        <v>542</v>
      </c>
      <c r="D31" s="20" t="s">
        <v>543</v>
      </c>
      <c r="E31" s="20" t="s">
        <v>69</v>
      </c>
      <c r="F31" s="20" t="s">
        <v>20</v>
      </c>
      <c r="G31" s="30" t="s">
        <v>1038</v>
      </c>
      <c r="I31" s="37">
        <v>2000</v>
      </c>
      <c r="J31" s="21">
        <v>1253430.6000000001</v>
      </c>
    </row>
    <row r="32" spans="1:10" ht="12" hidden="1" thickTop="1" x14ac:dyDescent="0.15">
      <c r="A32" s="18">
        <v>43525</v>
      </c>
      <c r="B32" s="19">
        <v>141</v>
      </c>
      <c r="C32" s="20" t="s">
        <v>544</v>
      </c>
      <c r="D32" s="20" t="s">
        <v>545</v>
      </c>
      <c r="E32" s="20" t="s">
        <v>546</v>
      </c>
      <c r="F32" s="20" t="s">
        <v>20</v>
      </c>
      <c r="G32" s="30" t="s">
        <v>1064</v>
      </c>
      <c r="I32" s="37">
        <v>456</v>
      </c>
      <c r="J32" s="21">
        <v>1252974.6000000001</v>
      </c>
    </row>
    <row r="33" spans="1:10" ht="12" hidden="1" thickTop="1" x14ac:dyDescent="0.15">
      <c r="A33" s="18">
        <v>43525</v>
      </c>
      <c r="B33" s="19">
        <v>141</v>
      </c>
      <c r="C33" s="20" t="s">
        <v>547</v>
      </c>
      <c r="D33" s="20" t="s">
        <v>548</v>
      </c>
      <c r="E33" s="20" t="s">
        <v>315</v>
      </c>
      <c r="F33" s="20" t="s">
        <v>20</v>
      </c>
      <c r="G33" s="30" t="s">
        <v>1068</v>
      </c>
      <c r="I33" s="37">
        <v>163.5</v>
      </c>
      <c r="J33" s="21">
        <v>1252811.1000000001</v>
      </c>
    </row>
    <row r="34" spans="1:10" ht="12" hidden="1" thickTop="1" x14ac:dyDescent="0.15">
      <c r="A34" s="18">
        <v>43525</v>
      </c>
      <c r="B34" s="19">
        <v>141</v>
      </c>
      <c r="C34" s="20" t="s">
        <v>549</v>
      </c>
      <c r="D34" s="20" t="s">
        <v>550</v>
      </c>
      <c r="E34" s="20" t="s">
        <v>551</v>
      </c>
      <c r="F34" s="20" t="s">
        <v>20</v>
      </c>
      <c r="G34" s="30" t="s">
        <v>1068</v>
      </c>
      <c r="I34" s="37">
        <v>94.05</v>
      </c>
      <c r="J34" s="21">
        <v>1252717.05</v>
      </c>
    </row>
    <row r="35" spans="1:10" ht="12" hidden="1" thickTop="1" x14ac:dyDescent="0.15">
      <c r="A35" s="18">
        <v>43525</v>
      </c>
      <c r="B35" s="19">
        <v>141</v>
      </c>
      <c r="C35" s="20" t="s">
        <v>552</v>
      </c>
      <c r="D35" s="20" t="s">
        <v>553</v>
      </c>
      <c r="E35" s="20" t="s">
        <v>536</v>
      </c>
      <c r="F35" s="20" t="s">
        <v>20</v>
      </c>
      <c r="G35" s="30" t="s">
        <v>1058</v>
      </c>
      <c r="I35" s="37">
        <v>1802</v>
      </c>
      <c r="J35" s="21">
        <v>1250915.05</v>
      </c>
    </row>
    <row r="36" spans="1:10" ht="12" hidden="1" thickTop="1" x14ac:dyDescent="0.15">
      <c r="A36" s="18">
        <v>43525</v>
      </c>
      <c r="B36" s="19">
        <v>141</v>
      </c>
      <c r="C36" s="20" t="s">
        <v>554</v>
      </c>
      <c r="D36" s="20" t="s">
        <v>555</v>
      </c>
      <c r="E36" s="20" t="s">
        <v>139</v>
      </c>
      <c r="F36" s="20" t="s">
        <v>20</v>
      </c>
      <c r="G36" s="30" t="s">
        <v>1058</v>
      </c>
      <c r="I36" s="37">
        <v>1080</v>
      </c>
      <c r="J36" s="21">
        <v>1249835.05</v>
      </c>
    </row>
    <row r="37" spans="1:10" ht="12" hidden="1" thickTop="1" x14ac:dyDescent="0.15">
      <c r="A37" s="18">
        <v>43525</v>
      </c>
      <c r="B37" s="19">
        <v>141</v>
      </c>
      <c r="C37" s="20" t="s">
        <v>556</v>
      </c>
      <c r="D37" s="20" t="s">
        <v>557</v>
      </c>
      <c r="E37" s="20" t="s">
        <v>227</v>
      </c>
      <c r="F37" s="20" t="s">
        <v>20</v>
      </c>
      <c r="G37" s="30" t="s">
        <v>1038</v>
      </c>
      <c r="I37" s="37">
        <v>3900</v>
      </c>
      <c r="J37" s="21">
        <v>1245935.05</v>
      </c>
    </row>
    <row r="38" spans="1:10" ht="12" hidden="1" thickTop="1" x14ac:dyDescent="0.15">
      <c r="A38" s="18">
        <v>43525</v>
      </c>
      <c r="B38" s="19">
        <v>141</v>
      </c>
      <c r="C38" s="20" t="s">
        <v>558</v>
      </c>
      <c r="D38" s="20" t="s">
        <v>559</v>
      </c>
      <c r="E38" s="20" t="s">
        <v>560</v>
      </c>
      <c r="F38" s="20" t="s">
        <v>20</v>
      </c>
      <c r="G38" s="30" t="s">
        <v>1041</v>
      </c>
      <c r="I38" s="37">
        <v>66.5</v>
      </c>
      <c r="J38" s="21">
        <v>1245868.55</v>
      </c>
    </row>
    <row r="39" spans="1:10" ht="12" hidden="1" thickTop="1" x14ac:dyDescent="0.15">
      <c r="A39" s="18">
        <v>43529</v>
      </c>
      <c r="B39" s="19">
        <v>141</v>
      </c>
      <c r="C39" s="20" t="s">
        <v>561</v>
      </c>
      <c r="D39" s="20" t="s">
        <v>22</v>
      </c>
      <c r="E39" s="20" t="s">
        <v>90</v>
      </c>
      <c r="F39" s="20" t="s">
        <v>20</v>
      </c>
      <c r="G39" s="30" t="s">
        <v>1094</v>
      </c>
      <c r="I39" s="37">
        <v>153754.49</v>
      </c>
      <c r="J39" s="21">
        <v>1092114.06</v>
      </c>
    </row>
    <row r="40" spans="1:10" ht="12" hidden="1" thickTop="1" x14ac:dyDescent="0.15">
      <c r="A40" s="18">
        <v>43529</v>
      </c>
      <c r="B40" s="19">
        <v>142</v>
      </c>
      <c r="C40" s="20" t="s">
        <v>562</v>
      </c>
      <c r="D40" s="20" t="s">
        <v>281</v>
      </c>
      <c r="E40" s="20" t="s">
        <v>31</v>
      </c>
      <c r="F40" s="20" t="s">
        <v>20</v>
      </c>
      <c r="G40" s="30" t="s">
        <v>1030</v>
      </c>
      <c r="H40" s="37">
        <v>1650000</v>
      </c>
      <c r="J40" s="21">
        <v>2742114.06</v>
      </c>
    </row>
    <row r="41" spans="1:10" ht="12" hidden="1" thickTop="1" x14ac:dyDescent="0.15">
      <c r="A41" s="18">
        <v>43529</v>
      </c>
      <c r="B41" s="19">
        <v>142</v>
      </c>
      <c r="C41" s="20" t="s">
        <v>563</v>
      </c>
      <c r="D41" s="20" t="s">
        <v>281</v>
      </c>
      <c r="E41" s="20" t="s">
        <v>69</v>
      </c>
      <c r="F41" s="20" t="s">
        <v>20</v>
      </c>
      <c r="G41" s="30" t="s">
        <v>1038</v>
      </c>
      <c r="H41" s="52">
        <v>100</v>
      </c>
      <c r="I41" s="37">
        <v>-100</v>
      </c>
      <c r="J41" s="21">
        <v>2742214.06</v>
      </c>
    </row>
    <row r="42" spans="1:10" ht="12" thickTop="1" x14ac:dyDescent="0.15">
      <c r="A42" s="18">
        <v>43530</v>
      </c>
      <c r="B42" s="19">
        <v>142</v>
      </c>
      <c r="C42" s="20" t="s">
        <v>564</v>
      </c>
      <c r="D42" s="20" t="s">
        <v>281</v>
      </c>
      <c r="E42" s="20" t="s">
        <v>204</v>
      </c>
      <c r="F42" s="20" t="s">
        <v>20</v>
      </c>
      <c r="G42" s="30" t="s">
        <v>1069</v>
      </c>
      <c r="H42" s="37">
        <v>750</v>
      </c>
      <c r="J42" s="21">
        <v>2742964.06</v>
      </c>
    </row>
    <row r="43" spans="1:10" hidden="1" x14ac:dyDescent="0.15">
      <c r="A43" s="18">
        <v>43531</v>
      </c>
      <c r="B43" s="19">
        <v>142</v>
      </c>
      <c r="C43" s="20" t="s">
        <v>565</v>
      </c>
      <c r="D43" s="20" t="s">
        <v>281</v>
      </c>
      <c r="E43" s="20" t="s">
        <v>227</v>
      </c>
      <c r="F43" s="20" t="s">
        <v>20</v>
      </c>
      <c r="G43" s="30" t="s">
        <v>1038</v>
      </c>
      <c r="H43" s="52">
        <v>300.39999999999998</v>
      </c>
      <c r="I43" s="37">
        <v>-300.39999999999998</v>
      </c>
      <c r="J43" s="21">
        <v>2743264.46</v>
      </c>
    </row>
    <row r="44" spans="1:10" hidden="1" x14ac:dyDescent="0.15">
      <c r="A44" s="18">
        <v>43531</v>
      </c>
      <c r="B44" s="19">
        <v>142</v>
      </c>
      <c r="C44" s="20" t="s">
        <v>566</v>
      </c>
      <c r="D44" s="20" t="s">
        <v>281</v>
      </c>
      <c r="E44" s="20" t="s">
        <v>227</v>
      </c>
      <c r="F44" s="20" t="s">
        <v>20</v>
      </c>
      <c r="G44" s="30" t="s">
        <v>1038</v>
      </c>
      <c r="H44" s="52">
        <v>40</v>
      </c>
      <c r="I44" s="37">
        <v>-40</v>
      </c>
      <c r="J44" s="21">
        <v>2743304.46</v>
      </c>
    </row>
    <row r="45" spans="1:10" hidden="1" x14ac:dyDescent="0.15">
      <c r="A45" s="18">
        <v>43532</v>
      </c>
      <c r="B45" s="19">
        <v>141</v>
      </c>
      <c r="C45" s="20" t="s">
        <v>567</v>
      </c>
      <c r="D45" s="20" t="s">
        <v>568</v>
      </c>
      <c r="E45" s="20" t="s">
        <v>227</v>
      </c>
      <c r="F45" s="20" t="s">
        <v>20</v>
      </c>
      <c r="G45" s="30" t="s">
        <v>1038</v>
      </c>
      <c r="I45" s="37">
        <v>3270</v>
      </c>
      <c r="J45" s="21">
        <v>2740034.46</v>
      </c>
    </row>
    <row r="46" spans="1:10" hidden="1" x14ac:dyDescent="0.15">
      <c r="A46" s="18">
        <v>43532</v>
      </c>
      <c r="B46" s="19">
        <v>141</v>
      </c>
      <c r="C46" s="20" t="s">
        <v>569</v>
      </c>
      <c r="D46" s="20" t="s">
        <v>570</v>
      </c>
      <c r="E46" s="20" t="s">
        <v>571</v>
      </c>
      <c r="F46" s="20" t="s">
        <v>20</v>
      </c>
      <c r="G46" s="30" t="s">
        <v>1109</v>
      </c>
      <c r="I46" s="37">
        <v>210</v>
      </c>
      <c r="J46" s="21">
        <v>2739824.46</v>
      </c>
    </row>
    <row r="47" spans="1:10" hidden="1" x14ac:dyDescent="0.15">
      <c r="A47" s="18">
        <v>43532</v>
      </c>
      <c r="B47" s="19">
        <v>141</v>
      </c>
      <c r="C47" s="20" t="s">
        <v>572</v>
      </c>
      <c r="D47" s="20" t="s">
        <v>573</v>
      </c>
      <c r="E47" s="20" t="s">
        <v>227</v>
      </c>
      <c r="F47" s="20" t="s">
        <v>20</v>
      </c>
      <c r="G47" s="30" t="s">
        <v>1038</v>
      </c>
      <c r="I47" s="37">
        <v>429.5</v>
      </c>
      <c r="J47" s="21">
        <v>2739394.96</v>
      </c>
    </row>
    <row r="48" spans="1:10" hidden="1" x14ac:dyDescent="0.15">
      <c r="A48" s="18">
        <v>43532</v>
      </c>
      <c r="B48" s="19">
        <v>141</v>
      </c>
      <c r="C48" s="20" t="s">
        <v>574</v>
      </c>
      <c r="D48" s="20" t="s">
        <v>575</v>
      </c>
      <c r="E48" s="20" t="s">
        <v>576</v>
      </c>
      <c r="F48" s="20" t="s">
        <v>20</v>
      </c>
      <c r="G48" s="30" t="s">
        <v>1064</v>
      </c>
      <c r="I48" s="37">
        <v>4500</v>
      </c>
      <c r="J48" s="21">
        <v>2734894.96</v>
      </c>
    </row>
    <row r="49" spans="1:10" hidden="1" x14ac:dyDescent="0.15">
      <c r="A49" s="18">
        <v>43532</v>
      </c>
      <c r="B49" s="19">
        <v>141</v>
      </c>
      <c r="C49" s="20" t="s">
        <v>577</v>
      </c>
      <c r="D49" s="20" t="s">
        <v>578</v>
      </c>
      <c r="E49" s="20" t="s">
        <v>382</v>
      </c>
      <c r="F49" s="20" t="s">
        <v>20</v>
      </c>
      <c r="G49" s="30" t="s">
        <v>1036</v>
      </c>
      <c r="I49" s="37">
        <v>956</v>
      </c>
      <c r="J49" s="21">
        <v>2733938.96</v>
      </c>
    </row>
    <row r="50" spans="1:10" hidden="1" x14ac:dyDescent="0.15">
      <c r="A50" s="18">
        <v>43532</v>
      </c>
      <c r="B50" s="19">
        <v>141</v>
      </c>
      <c r="C50" s="20" t="s">
        <v>579</v>
      </c>
      <c r="D50" s="20" t="s">
        <v>580</v>
      </c>
      <c r="E50" s="20" t="s">
        <v>90</v>
      </c>
      <c r="F50" s="20" t="s">
        <v>20</v>
      </c>
      <c r="G50" s="30" t="s">
        <v>1094</v>
      </c>
      <c r="I50" s="37">
        <v>1702.49</v>
      </c>
      <c r="J50" s="21">
        <v>2732236.47</v>
      </c>
    </row>
    <row r="51" spans="1:10" hidden="1" x14ac:dyDescent="0.15">
      <c r="A51" s="18">
        <v>43532</v>
      </c>
      <c r="B51" s="19">
        <v>141</v>
      </c>
      <c r="C51" s="20" t="s">
        <v>581</v>
      </c>
      <c r="D51" s="20" t="s">
        <v>582</v>
      </c>
      <c r="E51" s="20" t="s">
        <v>512</v>
      </c>
      <c r="G51" s="30" t="s">
        <v>1038</v>
      </c>
      <c r="I51" s="37">
        <v>1500</v>
      </c>
      <c r="J51" s="21">
        <v>2722236.47</v>
      </c>
    </row>
    <row r="52" spans="1:10" s="26" customFormat="1" hidden="1" x14ac:dyDescent="0.15">
      <c r="A52" s="28"/>
      <c r="B52" s="29"/>
      <c r="C52" s="30"/>
      <c r="D52" s="30"/>
      <c r="E52" s="20" t="s">
        <v>163</v>
      </c>
      <c r="F52" s="30"/>
      <c r="G52" s="30" t="s">
        <v>1064</v>
      </c>
      <c r="H52" s="37"/>
      <c r="I52" s="37">
        <v>8500</v>
      </c>
      <c r="J52" s="31"/>
    </row>
    <row r="53" spans="1:10" hidden="1" x14ac:dyDescent="0.15">
      <c r="A53" s="18">
        <v>43532</v>
      </c>
      <c r="B53" s="19">
        <v>141</v>
      </c>
      <c r="C53" s="20" t="s">
        <v>583</v>
      </c>
      <c r="D53" s="20" t="s">
        <v>584</v>
      </c>
      <c r="E53" s="20" t="s">
        <v>29</v>
      </c>
      <c r="F53" s="20" t="s">
        <v>20</v>
      </c>
      <c r="G53" s="30" t="s">
        <v>1036</v>
      </c>
      <c r="I53" s="37">
        <v>374.15</v>
      </c>
      <c r="J53" s="21">
        <v>2721862.32</v>
      </c>
    </row>
    <row r="54" spans="1:10" hidden="1" x14ac:dyDescent="0.15">
      <c r="A54" s="18">
        <v>43532</v>
      </c>
      <c r="B54" s="19">
        <v>141</v>
      </c>
      <c r="C54" s="20" t="s">
        <v>585</v>
      </c>
      <c r="D54" s="20" t="s">
        <v>586</v>
      </c>
      <c r="E54" s="20" t="s">
        <v>69</v>
      </c>
      <c r="F54" s="20" t="s">
        <v>20</v>
      </c>
      <c r="G54" s="30" t="s">
        <v>1038</v>
      </c>
      <c r="I54" s="37">
        <v>480</v>
      </c>
      <c r="J54" s="21">
        <v>2721382.32</v>
      </c>
    </row>
    <row r="55" spans="1:10" hidden="1" x14ac:dyDescent="0.15">
      <c r="A55" s="18">
        <v>43532</v>
      </c>
      <c r="B55" s="19">
        <v>141</v>
      </c>
      <c r="C55" s="20" t="s">
        <v>587</v>
      </c>
      <c r="D55" s="20" t="s">
        <v>588</v>
      </c>
      <c r="E55" s="20" t="s">
        <v>76</v>
      </c>
      <c r="F55" s="20" t="s">
        <v>20</v>
      </c>
      <c r="G55" s="30" t="s">
        <v>1108</v>
      </c>
      <c r="I55" s="37">
        <v>36615.56</v>
      </c>
      <c r="J55" s="21">
        <v>2684766.76</v>
      </c>
    </row>
    <row r="56" spans="1:10" hidden="1" x14ac:dyDescent="0.15">
      <c r="A56" s="18">
        <v>43532</v>
      </c>
      <c r="B56" s="19">
        <v>141</v>
      </c>
      <c r="C56" s="20" t="s">
        <v>589</v>
      </c>
      <c r="D56" s="20" t="s">
        <v>590</v>
      </c>
      <c r="E56" s="20" t="s">
        <v>512</v>
      </c>
      <c r="F56" s="20" t="s">
        <v>20</v>
      </c>
      <c r="G56" s="30" t="s">
        <v>1038</v>
      </c>
      <c r="I56" s="37">
        <v>16892</v>
      </c>
      <c r="J56" s="21">
        <v>2667874.7599999998</v>
      </c>
    </row>
    <row r="57" spans="1:10" hidden="1" x14ac:dyDescent="0.15">
      <c r="A57" s="18">
        <v>43532</v>
      </c>
      <c r="B57" s="19">
        <v>141</v>
      </c>
      <c r="C57" s="20" t="s">
        <v>591</v>
      </c>
      <c r="D57" s="20" t="s">
        <v>592</v>
      </c>
      <c r="E57" s="20" t="s">
        <v>512</v>
      </c>
      <c r="F57" s="20" t="s">
        <v>20</v>
      </c>
      <c r="G57" s="30" t="s">
        <v>1038</v>
      </c>
      <c r="I57" s="37">
        <v>500</v>
      </c>
      <c r="J57" s="21">
        <v>2667374.7599999998</v>
      </c>
    </row>
    <row r="58" spans="1:10" hidden="1" x14ac:dyDescent="0.15">
      <c r="A58" s="18">
        <v>43532</v>
      </c>
      <c r="B58" s="19">
        <v>142</v>
      </c>
      <c r="C58" s="20" t="s">
        <v>593</v>
      </c>
      <c r="D58" s="20" t="s">
        <v>281</v>
      </c>
      <c r="E58" s="20" t="s">
        <v>31</v>
      </c>
      <c r="F58" s="20" t="s">
        <v>20</v>
      </c>
      <c r="G58" s="30" t="s">
        <v>1110</v>
      </c>
      <c r="H58" s="37">
        <v>1000000</v>
      </c>
      <c r="J58" s="21">
        <v>3667374.76</v>
      </c>
    </row>
    <row r="59" spans="1:10" x14ac:dyDescent="0.15">
      <c r="A59" s="18">
        <v>43532</v>
      </c>
      <c r="B59" s="19">
        <v>142</v>
      </c>
      <c r="C59" s="20" t="s">
        <v>594</v>
      </c>
      <c r="D59" s="20" t="s">
        <v>595</v>
      </c>
      <c r="E59" s="20" t="s">
        <v>204</v>
      </c>
      <c r="F59" s="20" t="s">
        <v>20</v>
      </c>
      <c r="G59" s="30" t="s">
        <v>1069</v>
      </c>
      <c r="H59" s="37">
        <v>750</v>
      </c>
      <c r="J59" s="21">
        <v>3668124.76</v>
      </c>
    </row>
    <row r="60" spans="1:10" hidden="1" x14ac:dyDescent="0.15">
      <c r="A60" s="18">
        <v>43535</v>
      </c>
      <c r="B60" s="19">
        <v>141</v>
      </c>
      <c r="C60" s="20" t="s">
        <v>596</v>
      </c>
      <c r="D60" s="20" t="s">
        <v>22</v>
      </c>
      <c r="E60" s="20" t="s">
        <v>597</v>
      </c>
      <c r="F60" s="20" t="s">
        <v>20</v>
      </c>
      <c r="G60" s="30" t="s">
        <v>1036</v>
      </c>
      <c r="I60" s="37">
        <v>29485.03</v>
      </c>
      <c r="J60" s="21">
        <v>3638639.73</v>
      </c>
    </row>
    <row r="61" spans="1:10" hidden="1" x14ac:dyDescent="0.15">
      <c r="A61" s="18">
        <v>43535</v>
      </c>
      <c r="B61" s="19">
        <v>142</v>
      </c>
      <c r="C61" s="20" t="s">
        <v>598</v>
      </c>
      <c r="D61" s="20" t="s">
        <v>599</v>
      </c>
      <c r="E61" s="20" t="s">
        <v>31</v>
      </c>
      <c r="F61" s="20" t="s">
        <v>20</v>
      </c>
      <c r="G61" s="30" t="s">
        <v>1094</v>
      </c>
      <c r="H61" s="37">
        <v>1000000</v>
      </c>
      <c r="J61" s="21">
        <v>4638639.7300000004</v>
      </c>
    </row>
    <row r="62" spans="1:10" hidden="1" x14ac:dyDescent="0.15">
      <c r="A62" s="18">
        <v>43535</v>
      </c>
      <c r="B62" s="19">
        <v>142</v>
      </c>
      <c r="C62" s="20" t="s">
        <v>600</v>
      </c>
      <c r="D62" s="20" t="s">
        <v>601</v>
      </c>
      <c r="E62" s="20" t="s">
        <v>31</v>
      </c>
      <c r="F62" s="20" t="s">
        <v>20</v>
      </c>
      <c r="G62" s="30" t="s">
        <v>1111</v>
      </c>
      <c r="H62" s="37">
        <v>1200000</v>
      </c>
      <c r="J62" s="21">
        <v>5838639.7300000004</v>
      </c>
    </row>
    <row r="63" spans="1:10" hidden="1" x14ac:dyDescent="0.15">
      <c r="A63" s="18">
        <v>43539</v>
      </c>
      <c r="B63" s="19">
        <v>142</v>
      </c>
      <c r="C63" s="20" t="s">
        <v>602</v>
      </c>
      <c r="D63" s="20" t="s">
        <v>603</v>
      </c>
      <c r="E63" s="20" t="s">
        <v>469</v>
      </c>
      <c r="F63" s="20" t="s">
        <v>20</v>
      </c>
      <c r="G63" s="30" t="s">
        <v>1097</v>
      </c>
      <c r="H63" s="37">
        <v>2849.1</v>
      </c>
      <c r="J63" s="21">
        <v>5841488.8300000001</v>
      </c>
    </row>
    <row r="64" spans="1:10" x14ac:dyDescent="0.15">
      <c r="A64" s="18">
        <v>43539</v>
      </c>
      <c r="B64" s="19">
        <v>142</v>
      </c>
      <c r="C64" s="20" t="s">
        <v>604</v>
      </c>
      <c r="D64" s="20" t="s">
        <v>605</v>
      </c>
      <c r="E64" s="20" t="s">
        <v>606</v>
      </c>
      <c r="F64" s="20" t="s">
        <v>20</v>
      </c>
      <c r="G64" s="30" t="s">
        <v>1069</v>
      </c>
      <c r="H64" s="37">
        <v>750</v>
      </c>
      <c r="J64" s="21">
        <v>5842238.8300000001</v>
      </c>
    </row>
    <row r="65" spans="1:10" hidden="1" x14ac:dyDescent="0.15">
      <c r="A65" s="18">
        <v>43546</v>
      </c>
      <c r="B65" s="19">
        <v>141</v>
      </c>
      <c r="C65" s="20" t="s">
        <v>607</v>
      </c>
      <c r="D65" s="20" t="s">
        <v>608</v>
      </c>
      <c r="E65" s="20" t="s">
        <v>609</v>
      </c>
      <c r="F65" s="20" t="s">
        <v>20</v>
      </c>
      <c r="G65" s="30" t="s">
        <v>1038</v>
      </c>
      <c r="I65" s="37">
        <v>2000</v>
      </c>
      <c r="J65" s="21">
        <v>5840238.8300000001</v>
      </c>
    </row>
    <row r="66" spans="1:10" hidden="1" x14ac:dyDescent="0.15">
      <c r="A66" s="18">
        <v>43546</v>
      </c>
      <c r="B66" s="19">
        <v>141</v>
      </c>
      <c r="C66" s="20" t="s">
        <v>610</v>
      </c>
      <c r="D66" s="20" t="s">
        <v>611</v>
      </c>
      <c r="E66" s="20" t="s">
        <v>612</v>
      </c>
      <c r="F66" s="20" t="s">
        <v>20</v>
      </c>
      <c r="G66" s="30" t="s">
        <v>1034</v>
      </c>
      <c r="I66" s="37">
        <v>150</v>
      </c>
      <c r="J66" s="21">
        <v>5840088.8300000001</v>
      </c>
    </row>
    <row r="67" spans="1:10" hidden="1" x14ac:dyDescent="0.15">
      <c r="A67" s="18">
        <v>43546</v>
      </c>
      <c r="B67" s="19">
        <v>141</v>
      </c>
      <c r="C67" s="20" t="s">
        <v>613</v>
      </c>
      <c r="D67" s="20" t="s">
        <v>614</v>
      </c>
      <c r="E67" s="20" t="s">
        <v>615</v>
      </c>
      <c r="F67" s="20" t="s">
        <v>20</v>
      </c>
      <c r="G67" s="30" t="s">
        <v>1064</v>
      </c>
      <c r="I67" s="37">
        <v>9250</v>
      </c>
      <c r="J67" s="21">
        <v>5830838.8300000001</v>
      </c>
    </row>
    <row r="68" spans="1:10" hidden="1" x14ac:dyDescent="0.15">
      <c r="A68" s="18">
        <v>43546</v>
      </c>
      <c r="B68" s="19">
        <v>141</v>
      </c>
      <c r="C68" s="20" t="s">
        <v>616</v>
      </c>
      <c r="D68" s="20" t="s">
        <v>617</v>
      </c>
      <c r="E68" s="20" t="s">
        <v>251</v>
      </c>
      <c r="F68" s="20" t="s">
        <v>315</v>
      </c>
      <c r="G68" s="30" t="s">
        <v>1068</v>
      </c>
      <c r="I68" s="37">
        <v>597.85</v>
      </c>
      <c r="J68" s="21">
        <v>5830240.9800000004</v>
      </c>
    </row>
    <row r="69" spans="1:10" hidden="1" x14ac:dyDescent="0.15">
      <c r="A69" s="18">
        <v>43546</v>
      </c>
      <c r="B69" s="19">
        <v>141</v>
      </c>
      <c r="C69" s="20" t="s">
        <v>618</v>
      </c>
      <c r="D69" s="20" t="s">
        <v>619</v>
      </c>
      <c r="E69" s="20" t="s">
        <v>1082</v>
      </c>
      <c r="G69" s="30" t="s">
        <v>1089</v>
      </c>
      <c r="I69" s="37">
        <v>8000</v>
      </c>
      <c r="J69" s="21">
        <v>5818512</v>
      </c>
    </row>
    <row r="70" spans="1:10" s="26" customFormat="1" hidden="1" x14ac:dyDescent="0.15">
      <c r="A70" s="28"/>
      <c r="B70" s="29"/>
      <c r="C70" s="30"/>
      <c r="D70" s="30"/>
      <c r="E70" s="20" t="s">
        <v>26</v>
      </c>
      <c r="F70" s="30"/>
      <c r="G70" s="30" t="s">
        <v>1073</v>
      </c>
      <c r="H70" s="37"/>
      <c r="I70" s="37">
        <v>80</v>
      </c>
      <c r="J70" s="31"/>
    </row>
    <row r="71" spans="1:10" s="26" customFormat="1" hidden="1" x14ac:dyDescent="0.15">
      <c r="A71" s="28"/>
      <c r="B71" s="29"/>
      <c r="C71" s="30"/>
      <c r="D71" s="30"/>
      <c r="E71" s="30" t="s">
        <v>133</v>
      </c>
      <c r="F71" s="30"/>
      <c r="G71" s="30" t="s">
        <v>1049</v>
      </c>
      <c r="H71" s="37"/>
      <c r="I71" s="37">
        <v>264.41000000000003</v>
      </c>
      <c r="J71" s="31"/>
    </row>
    <row r="72" spans="1:10" s="26" customFormat="1" hidden="1" x14ac:dyDescent="0.15">
      <c r="A72" s="28"/>
      <c r="B72" s="29"/>
      <c r="C72" s="30"/>
      <c r="D72" s="30"/>
      <c r="E72" s="30" t="s">
        <v>1106</v>
      </c>
      <c r="F72" s="30"/>
      <c r="G72" s="30" t="s">
        <v>1112</v>
      </c>
      <c r="H72" s="37"/>
      <c r="I72" s="37">
        <v>2606.8000000000002</v>
      </c>
      <c r="J72" s="31"/>
    </row>
    <row r="73" spans="1:10" s="26" customFormat="1" hidden="1" x14ac:dyDescent="0.15">
      <c r="A73" s="28"/>
      <c r="B73" s="29"/>
      <c r="C73" s="30"/>
      <c r="D73" s="30"/>
      <c r="E73" s="30" t="s">
        <v>90</v>
      </c>
      <c r="F73" s="30"/>
      <c r="G73" s="30" t="s">
        <v>1094</v>
      </c>
      <c r="H73" s="37"/>
      <c r="I73" s="37">
        <v>777.77</v>
      </c>
      <c r="J73" s="31"/>
    </row>
    <row r="74" spans="1:10" hidden="1" x14ac:dyDescent="0.15">
      <c r="A74" s="18">
        <v>43546</v>
      </c>
      <c r="B74" s="19">
        <v>141</v>
      </c>
      <c r="C74" s="20" t="s">
        <v>620</v>
      </c>
      <c r="D74" s="20" t="s">
        <v>621</v>
      </c>
      <c r="E74" s="20" t="s">
        <v>220</v>
      </c>
      <c r="F74" s="20" t="s">
        <v>20</v>
      </c>
      <c r="G74" s="30" t="s">
        <v>1107</v>
      </c>
      <c r="I74" s="37">
        <v>490</v>
      </c>
      <c r="J74" s="21">
        <v>5818022</v>
      </c>
    </row>
    <row r="75" spans="1:10" hidden="1" x14ac:dyDescent="0.15">
      <c r="A75" s="18">
        <v>43546</v>
      </c>
      <c r="B75" s="19">
        <v>141</v>
      </c>
      <c r="C75" s="20" t="s">
        <v>622</v>
      </c>
      <c r="D75" s="20" t="s">
        <v>623</v>
      </c>
      <c r="E75" s="20" t="s">
        <v>365</v>
      </c>
      <c r="F75" s="20" t="s">
        <v>20</v>
      </c>
      <c r="G75" s="30" t="s">
        <v>1036</v>
      </c>
      <c r="I75" s="37">
        <v>250</v>
      </c>
      <c r="J75" s="21">
        <v>5817772</v>
      </c>
    </row>
    <row r="76" spans="1:10" hidden="1" x14ac:dyDescent="0.15">
      <c r="A76" s="18">
        <v>43546</v>
      </c>
      <c r="B76" s="19">
        <v>141</v>
      </c>
      <c r="C76" s="20" t="s">
        <v>624</v>
      </c>
      <c r="D76" s="20" t="s">
        <v>625</v>
      </c>
      <c r="E76" s="20" t="s">
        <v>87</v>
      </c>
      <c r="F76" s="20" t="s">
        <v>20</v>
      </c>
      <c r="G76" s="30" t="s">
        <v>1042</v>
      </c>
      <c r="I76" s="37">
        <v>3340.34</v>
      </c>
      <c r="J76" s="21">
        <v>5814431.6600000001</v>
      </c>
    </row>
    <row r="77" spans="1:10" hidden="1" x14ac:dyDescent="0.15">
      <c r="A77" s="18">
        <v>43546</v>
      </c>
      <c r="B77" s="19">
        <v>141</v>
      </c>
      <c r="C77" s="20" t="s">
        <v>626</v>
      </c>
      <c r="D77" s="20" t="s">
        <v>627</v>
      </c>
      <c r="E77" s="20" t="s">
        <v>163</v>
      </c>
      <c r="F77" s="20" t="s">
        <v>20</v>
      </c>
      <c r="G77" s="30" t="s">
        <v>1064</v>
      </c>
      <c r="I77" s="37">
        <v>470</v>
      </c>
      <c r="J77" s="21">
        <v>5813961.6600000001</v>
      </c>
    </row>
    <row r="78" spans="1:10" hidden="1" x14ac:dyDescent="0.15">
      <c r="A78" s="18">
        <v>43546</v>
      </c>
      <c r="B78" s="19">
        <v>141</v>
      </c>
      <c r="C78" s="20" t="s">
        <v>628</v>
      </c>
      <c r="D78" s="20" t="s">
        <v>629</v>
      </c>
      <c r="E78" s="20" t="s">
        <v>227</v>
      </c>
      <c r="F78" s="20" t="s">
        <v>20</v>
      </c>
      <c r="G78" s="30" t="s">
        <v>1038</v>
      </c>
      <c r="I78" s="37">
        <v>1650</v>
      </c>
      <c r="J78" s="21">
        <v>5812311.6600000001</v>
      </c>
    </row>
    <row r="79" spans="1:10" hidden="1" x14ac:dyDescent="0.15">
      <c r="A79" s="18">
        <v>43546</v>
      </c>
      <c r="B79" s="19">
        <v>141</v>
      </c>
      <c r="C79" s="20" t="s">
        <v>630</v>
      </c>
      <c r="D79" s="20" t="s">
        <v>631</v>
      </c>
      <c r="E79" s="20" t="s">
        <v>227</v>
      </c>
      <c r="F79" s="20" t="s">
        <v>20</v>
      </c>
      <c r="G79" s="30" t="s">
        <v>1038</v>
      </c>
      <c r="I79" s="37">
        <v>1158.7</v>
      </c>
      <c r="J79" s="21">
        <v>5811152.96</v>
      </c>
    </row>
    <row r="80" spans="1:10" hidden="1" x14ac:dyDescent="0.15">
      <c r="A80" s="18">
        <v>43546</v>
      </c>
      <c r="B80" s="19">
        <v>141</v>
      </c>
      <c r="C80" s="20" t="s">
        <v>632</v>
      </c>
      <c r="D80" s="20" t="s">
        <v>633</v>
      </c>
      <c r="E80" s="20" t="s">
        <v>69</v>
      </c>
      <c r="F80" s="20" t="s">
        <v>20</v>
      </c>
      <c r="G80" s="30" t="s">
        <v>1038</v>
      </c>
      <c r="I80" s="37">
        <v>6000</v>
      </c>
      <c r="J80" s="21">
        <v>5805152.96</v>
      </c>
    </row>
    <row r="81" spans="1:10" hidden="1" x14ac:dyDescent="0.15">
      <c r="A81" s="18">
        <v>43546</v>
      </c>
      <c r="B81" s="19">
        <v>141</v>
      </c>
      <c r="C81" s="20" t="s">
        <v>634</v>
      </c>
      <c r="D81" s="20" t="s">
        <v>635</v>
      </c>
      <c r="E81" s="20" t="s">
        <v>227</v>
      </c>
      <c r="F81" s="20" t="s">
        <v>20</v>
      </c>
      <c r="G81" s="30" t="s">
        <v>1038</v>
      </c>
      <c r="I81" s="37">
        <v>2400</v>
      </c>
      <c r="J81" s="21">
        <v>5802752.96</v>
      </c>
    </row>
    <row r="82" spans="1:10" hidden="1" x14ac:dyDescent="0.15">
      <c r="A82" s="18">
        <v>43546</v>
      </c>
      <c r="B82" s="19">
        <v>141</v>
      </c>
      <c r="C82" s="20" t="s">
        <v>636</v>
      </c>
      <c r="D82" s="20" t="s">
        <v>637</v>
      </c>
      <c r="E82" s="20" t="s">
        <v>638</v>
      </c>
      <c r="F82" s="20" t="s">
        <v>20</v>
      </c>
      <c r="G82" s="30" t="s">
        <v>1038</v>
      </c>
      <c r="I82" s="37">
        <v>840</v>
      </c>
      <c r="J82" s="21">
        <v>5801912.96</v>
      </c>
    </row>
    <row r="83" spans="1:10" hidden="1" x14ac:dyDescent="0.15">
      <c r="A83" s="18">
        <v>43546</v>
      </c>
      <c r="B83" s="19">
        <v>141</v>
      </c>
      <c r="C83" s="20" t="s">
        <v>639</v>
      </c>
      <c r="D83" s="20" t="s">
        <v>640</v>
      </c>
      <c r="E83" s="20" t="s">
        <v>103</v>
      </c>
      <c r="F83" s="20" t="s">
        <v>20</v>
      </c>
      <c r="G83" s="30" t="s">
        <v>1113</v>
      </c>
      <c r="I83" s="37">
        <v>3710</v>
      </c>
      <c r="J83" s="21">
        <v>5798202.96</v>
      </c>
    </row>
    <row r="84" spans="1:10" hidden="1" x14ac:dyDescent="0.15">
      <c r="A84" s="18">
        <v>43546</v>
      </c>
      <c r="B84" s="19">
        <v>141</v>
      </c>
      <c r="C84" s="20" t="s">
        <v>641</v>
      </c>
      <c r="D84" s="20" t="s">
        <v>642</v>
      </c>
      <c r="E84" s="20" t="s">
        <v>173</v>
      </c>
      <c r="F84" s="20" t="s">
        <v>20</v>
      </c>
      <c r="G84" s="30" t="s">
        <v>1065</v>
      </c>
      <c r="I84" s="37">
        <v>540</v>
      </c>
      <c r="J84" s="21">
        <v>5797662.96</v>
      </c>
    </row>
    <row r="85" spans="1:10" hidden="1" x14ac:dyDescent="0.15">
      <c r="A85" s="18">
        <v>43546</v>
      </c>
      <c r="B85" s="19">
        <v>141</v>
      </c>
      <c r="C85" s="20" t="s">
        <v>643</v>
      </c>
      <c r="D85" s="20" t="s">
        <v>644</v>
      </c>
      <c r="E85" s="20" t="s">
        <v>645</v>
      </c>
      <c r="F85" s="20" t="s">
        <v>20</v>
      </c>
      <c r="G85" s="30" t="s">
        <v>1038</v>
      </c>
      <c r="I85" s="37">
        <v>2000</v>
      </c>
      <c r="J85" s="21">
        <v>5795662.96</v>
      </c>
    </row>
    <row r="86" spans="1:10" hidden="1" x14ac:dyDescent="0.15">
      <c r="A86" s="18">
        <v>43546</v>
      </c>
      <c r="B86" s="19">
        <v>141</v>
      </c>
      <c r="C86" s="20" t="s">
        <v>646</v>
      </c>
      <c r="D86" s="20" t="s">
        <v>647</v>
      </c>
      <c r="E86" s="20" t="s">
        <v>191</v>
      </c>
      <c r="G86" s="30" t="s">
        <v>1066</v>
      </c>
      <c r="I86" s="37">
        <v>2130</v>
      </c>
      <c r="J86" s="21">
        <v>5791402.96</v>
      </c>
    </row>
    <row r="87" spans="1:10" s="26" customFormat="1" hidden="1" x14ac:dyDescent="0.15">
      <c r="A87" s="28"/>
      <c r="B87" s="29"/>
      <c r="C87" s="30"/>
      <c r="D87" s="30"/>
      <c r="E87" s="20" t="s">
        <v>295</v>
      </c>
      <c r="F87" s="30"/>
      <c r="G87" s="30" t="s">
        <v>1114</v>
      </c>
      <c r="H87" s="37"/>
      <c r="I87" s="37">
        <v>2130</v>
      </c>
      <c r="J87" s="31"/>
    </row>
    <row r="88" spans="1:10" hidden="1" x14ac:dyDescent="0.15">
      <c r="A88" s="18">
        <v>43546</v>
      </c>
      <c r="B88" s="19">
        <v>141</v>
      </c>
      <c r="C88" s="20" t="s">
        <v>648</v>
      </c>
      <c r="D88" s="20" t="s">
        <v>649</v>
      </c>
      <c r="E88" s="20" t="s">
        <v>295</v>
      </c>
      <c r="F88" s="20" t="s">
        <v>20</v>
      </c>
      <c r="G88" s="30" t="s">
        <v>1114</v>
      </c>
      <c r="I88" s="37">
        <v>3180</v>
      </c>
      <c r="J88" s="21">
        <v>5788222.96</v>
      </c>
    </row>
    <row r="89" spans="1:10" hidden="1" x14ac:dyDescent="0.15">
      <c r="A89" s="18">
        <v>43546</v>
      </c>
      <c r="B89" s="19">
        <v>141</v>
      </c>
      <c r="C89" s="20" t="s">
        <v>650</v>
      </c>
      <c r="D89" s="20" t="s">
        <v>651</v>
      </c>
      <c r="E89" s="20" t="s">
        <v>315</v>
      </c>
      <c r="F89" s="20" t="s">
        <v>20</v>
      </c>
      <c r="G89" s="30" t="s">
        <v>1068</v>
      </c>
      <c r="I89" s="37">
        <v>159.5</v>
      </c>
      <c r="J89" s="21">
        <v>5788063.46</v>
      </c>
    </row>
    <row r="90" spans="1:10" hidden="1" x14ac:dyDescent="0.15">
      <c r="A90" s="18">
        <v>43546</v>
      </c>
      <c r="B90" s="19">
        <v>141</v>
      </c>
      <c r="C90" s="20" t="s">
        <v>652</v>
      </c>
      <c r="D90" s="20" t="s">
        <v>653</v>
      </c>
      <c r="E90" s="20" t="s">
        <v>251</v>
      </c>
      <c r="F90" s="20" t="s">
        <v>654</v>
      </c>
      <c r="G90" s="30" t="s">
        <v>1068</v>
      </c>
      <c r="I90" s="37">
        <v>494.35</v>
      </c>
      <c r="J90" s="21">
        <v>5787569.1100000003</v>
      </c>
    </row>
    <row r="91" spans="1:10" hidden="1" x14ac:dyDescent="0.15">
      <c r="A91" s="18">
        <v>43546</v>
      </c>
      <c r="B91" s="19">
        <v>141</v>
      </c>
      <c r="C91" s="20" t="s">
        <v>655</v>
      </c>
      <c r="D91" s="20" t="s">
        <v>656</v>
      </c>
      <c r="E91" s="20" t="s">
        <v>139</v>
      </c>
      <c r="F91" s="20" t="s">
        <v>20</v>
      </c>
      <c r="G91" s="30" t="s">
        <v>1058</v>
      </c>
      <c r="I91" s="37">
        <v>9000</v>
      </c>
      <c r="J91" s="21">
        <v>5778569.1100000003</v>
      </c>
    </row>
    <row r="92" spans="1:10" hidden="1" x14ac:dyDescent="0.15">
      <c r="A92" s="18">
        <v>43546</v>
      </c>
      <c r="B92" s="19">
        <v>141</v>
      </c>
      <c r="C92" s="20" t="s">
        <v>657</v>
      </c>
      <c r="D92" s="20" t="s">
        <v>658</v>
      </c>
      <c r="E92" s="20" t="s">
        <v>352</v>
      </c>
      <c r="F92" s="20" t="s">
        <v>20</v>
      </c>
      <c r="G92" s="30" t="s">
        <v>1115</v>
      </c>
      <c r="I92" s="37">
        <v>730.25</v>
      </c>
      <c r="J92" s="21">
        <v>5777838.8600000003</v>
      </c>
    </row>
    <row r="93" spans="1:10" hidden="1" x14ac:dyDescent="0.15">
      <c r="A93" s="18">
        <v>43546</v>
      </c>
      <c r="B93" s="19">
        <v>141</v>
      </c>
      <c r="C93" s="20" t="s">
        <v>659</v>
      </c>
      <c r="D93" s="20" t="s">
        <v>660</v>
      </c>
      <c r="E93" s="20" t="s">
        <v>355</v>
      </c>
      <c r="F93" s="20" t="s">
        <v>20</v>
      </c>
      <c r="G93" s="30" t="s">
        <v>1115</v>
      </c>
      <c r="I93" s="37">
        <v>1324.2</v>
      </c>
      <c r="J93" s="21">
        <v>5776514.6600000001</v>
      </c>
    </row>
    <row r="94" spans="1:10" hidden="1" x14ac:dyDescent="0.15">
      <c r="A94" s="18">
        <v>43546</v>
      </c>
      <c r="B94" s="19">
        <v>141</v>
      </c>
      <c r="C94" s="20" t="s">
        <v>661</v>
      </c>
      <c r="D94" s="20" t="s">
        <v>662</v>
      </c>
      <c r="E94" s="20" t="s">
        <v>355</v>
      </c>
      <c r="F94" s="20" t="s">
        <v>20</v>
      </c>
      <c r="G94" s="30" t="s">
        <v>1115</v>
      </c>
      <c r="I94" s="37">
        <v>26.53</v>
      </c>
      <c r="J94" s="21">
        <v>5776488.1299999999</v>
      </c>
    </row>
    <row r="95" spans="1:10" hidden="1" x14ac:dyDescent="0.15">
      <c r="A95" s="18">
        <v>43546</v>
      </c>
      <c r="B95" s="19">
        <v>141</v>
      </c>
      <c r="C95" s="20" t="s">
        <v>663</v>
      </c>
      <c r="D95" s="20" t="s">
        <v>664</v>
      </c>
      <c r="E95" s="20" t="s">
        <v>665</v>
      </c>
      <c r="F95" s="20" t="s">
        <v>20</v>
      </c>
      <c r="G95" s="30" t="s">
        <v>1116</v>
      </c>
      <c r="I95" s="37">
        <v>87</v>
      </c>
      <c r="J95" s="21">
        <v>5776401.1299999999</v>
      </c>
    </row>
    <row r="96" spans="1:10" hidden="1" x14ac:dyDescent="0.15">
      <c r="A96" s="18">
        <v>43546</v>
      </c>
      <c r="B96" s="19">
        <v>141</v>
      </c>
      <c r="C96" s="20" t="s">
        <v>666</v>
      </c>
      <c r="D96" s="20" t="s">
        <v>667</v>
      </c>
      <c r="E96" s="20" t="s">
        <v>382</v>
      </c>
      <c r="F96" s="20" t="s">
        <v>20</v>
      </c>
      <c r="G96" s="30" t="s">
        <v>1036</v>
      </c>
      <c r="I96" s="37">
        <v>517</v>
      </c>
      <c r="J96" s="21">
        <v>5775884.1299999999</v>
      </c>
    </row>
    <row r="97" spans="1:10" hidden="1" x14ac:dyDescent="0.15">
      <c r="A97" s="18">
        <v>43546</v>
      </c>
      <c r="B97" s="19">
        <v>141</v>
      </c>
      <c r="C97" s="20" t="s">
        <v>668</v>
      </c>
      <c r="D97" s="20" t="s">
        <v>669</v>
      </c>
      <c r="E97" s="20" t="s">
        <v>227</v>
      </c>
      <c r="F97" s="20" t="s">
        <v>20</v>
      </c>
      <c r="G97" s="30" t="s">
        <v>1038</v>
      </c>
      <c r="I97" s="37">
        <v>9475</v>
      </c>
      <c r="J97" s="21">
        <v>5766409.1299999999</v>
      </c>
    </row>
    <row r="98" spans="1:10" hidden="1" x14ac:dyDescent="0.15">
      <c r="A98" s="18">
        <v>43546</v>
      </c>
      <c r="B98" s="19">
        <v>141</v>
      </c>
      <c r="C98" s="20" t="s">
        <v>670</v>
      </c>
      <c r="D98" s="20" t="s">
        <v>671</v>
      </c>
      <c r="E98" s="20" t="s">
        <v>183</v>
      </c>
      <c r="F98" s="20" t="s">
        <v>20</v>
      </c>
      <c r="G98" s="30" t="s">
        <v>1059</v>
      </c>
      <c r="I98" s="37">
        <v>236.9</v>
      </c>
      <c r="J98" s="21">
        <v>5766172.2300000004</v>
      </c>
    </row>
    <row r="99" spans="1:10" hidden="1" x14ac:dyDescent="0.15">
      <c r="A99" s="18">
        <v>43546</v>
      </c>
      <c r="B99" s="19">
        <v>141</v>
      </c>
      <c r="C99" s="20" t="s">
        <v>672</v>
      </c>
      <c r="D99" s="20" t="s">
        <v>673</v>
      </c>
      <c r="E99" s="20" t="s">
        <v>512</v>
      </c>
      <c r="F99" s="20" t="s">
        <v>20</v>
      </c>
      <c r="G99" s="30" t="s">
        <v>1038</v>
      </c>
      <c r="I99" s="37">
        <v>420</v>
      </c>
      <c r="J99" s="21">
        <v>5765752.2300000004</v>
      </c>
    </row>
    <row r="100" spans="1:10" hidden="1" x14ac:dyDescent="0.15">
      <c r="A100" s="18">
        <v>43546</v>
      </c>
      <c r="B100" s="19">
        <v>141</v>
      </c>
      <c r="C100" s="20" t="s">
        <v>674</v>
      </c>
      <c r="D100" s="20" t="s">
        <v>675</v>
      </c>
      <c r="E100" s="20" t="s">
        <v>122</v>
      </c>
      <c r="F100" s="20" t="s">
        <v>20</v>
      </c>
      <c r="G100" s="30" t="s">
        <v>1038</v>
      </c>
      <c r="I100" s="37">
        <v>90</v>
      </c>
      <c r="J100" s="21">
        <v>5765662.2300000004</v>
      </c>
    </row>
    <row r="101" spans="1:10" hidden="1" x14ac:dyDescent="0.15">
      <c r="A101" s="18">
        <v>43546</v>
      </c>
      <c r="B101" s="19">
        <v>141</v>
      </c>
      <c r="C101" s="20" t="s">
        <v>676</v>
      </c>
      <c r="D101" s="20" t="s">
        <v>677</v>
      </c>
      <c r="E101" s="20" t="s">
        <v>191</v>
      </c>
      <c r="G101" s="30" t="s">
        <v>1066</v>
      </c>
      <c r="I101" s="37">
        <v>572.4</v>
      </c>
      <c r="J101" s="21">
        <v>5764899.0300000003</v>
      </c>
    </row>
    <row r="102" spans="1:10" s="26" customFormat="1" hidden="1" x14ac:dyDescent="0.15">
      <c r="A102" s="28"/>
      <c r="B102" s="29"/>
      <c r="C102" s="30"/>
      <c r="D102" s="30"/>
      <c r="E102" s="20" t="s">
        <v>295</v>
      </c>
      <c r="F102" s="30"/>
      <c r="G102" s="30" t="s">
        <v>1114</v>
      </c>
      <c r="H102" s="37"/>
      <c r="I102" s="37">
        <v>190.8</v>
      </c>
      <c r="J102" s="31"/>
    </row>
    <row r="103" spans="1:10" hidden="1" x14ac:dyDescent="0.15">
      <c r="A103" s="18">
        <v>43546</v>
      </c>
      <c r="B103" s="19">
        <v>141</v>
      </c>
      <c r="C103" s="20" t="s">
        <v>678</v>
      </c>
      <c r="D103" s="20" t="s">
        <v>679</v>
      </c>
      <c r="E103" s="20" t="s">
        <v>576</v>
      </c>
      <c r="F103" s="20" t="s">
        <v>20</v>
      </c>
      <c r="G103" s="30" t="s">
        <v>1064</v>
      </c>
      <c r="I103" s="37">
        <v>270</v>
      </c>
      <c r="J103" s="21">
        <v>5764629.0300000003</v>
      </c>
    </row>
    <row r="104" spans="1:10" hidden="1" x14ac:dyDescent="0.15">
      <c r="A104" s="18">
        <v>43546</v>
      </c>
      <c r="B104" s="19">
        <v>141</v>
      </c>
      <c r="C104" s="20" t="s">
        <v>680</v>
      </c>
      <c r="D104" s="20" t="s">
        <v>681</v>
      </c>
      <c r="E104" s="20" t="s">
        <v>90</v>
      </c>
      <c r="F104" s="20" t="s">
        <v>20</v>
      </c>
      <c r="G104" s="30" t="s">
        <v>1094</v>
      </c>
      <c r="I104" s="37">
        <v>2966.97</v>
      </c>
      <c r="J104" s="21">
        <v>5749652.9900000002</v>
      </c>
    </row>
    <row r="105" spans="1:10" s="44" customFormat="1" hidden="1" x14ac:dyDescent="0.15">
      <c r="A105" s="46"/>
      <c r="B105" s="45"/>
      <c r="C105" s="47"/>
      <c r="D105" s="47"/>
      <c r="E105" s="47" t="s">
        <v>365</v>
      </c>
      <c r="F105" s="47"/>
      <c r="G105" s="47" t="s">
        <v>1036</v>
      </c>
      <c r="H105" s="37"/>
      <c r="I105" s="37">
        <v>12009.07</v>
      </c>
      <c r="J105" s="48"/>
    </row>
    <row r="106" spans="1:10" hidden="1" x14ac:dyDescent="0.15">
      <c r="A106" s="18">
        <v>43546</v>
      </c>
      <c r="B106" s="19">
        <v>141</v>
      </c>
      <c r="C106" s="20" t="s">
        <v>682</v>
      </c>
      <c r="D106" s="20" t="s">
        <v>683</v>
      </c>
      <c r="E106" s="20" t="s">
        <v>684</v>
      </c>
      <c r="F106" s="20" t="s">
        <v>20</v>
      </c>
      <c r="G106" s="30" t="s">
        <v>1117</v>
      </c>
      <c r="I106" s="37">
        <v>59676</v>
      </c>
      <c r="J106" s="21">
        <v>5689976.9900000002</v>
      </c>
    </row>
    <row r="107" spans="1:10" hidden="1" x14ac:dyDescent="0.15">
      <c r="A107" s="18">
        <v>43546</v>
      </c>
      <c r="B107" s="19">
        <v>141</v>
      </c>
      <c r="C107" s="20" t="s">
        <v>685</v>
      </c>
      <c r="D107" s="20" t="s">
        <v>686</v>
      </c>
      <c r="E107" s="20" t="s">
        <v>687</v>
      </c>
      <c r="F107" s="20" t="s">
        <v>20</v>
      </c>
      <c r="G107" s="30" t="s">
        <v>1094</v>
      </c>
      <c r="I107" s="37">
        <v>26110</v>
      </c>
      <c r="J107" s="21">
        <v>5663866.9900000002</v>
      </c>
    </row>
    <row r="108" spans="1:10" hidden="1" x14ac:dyDescent="0.15">
      <c r="A108" s="18">
        <v>43546</v>
      </c>
      <c r="B108" s="19">
        <v>141</v>
      </c>
      <c r="C108" s="20" t="s">
        <v>688</v>
      </c>
      <c r="D108" s="20" t="s">
        <v>689</v>
      </c>
      <c r="E108" s="20" t="s">
        <v>295</v>
      </c>
      <c r="F108" s="20" t="s">
        <v>20</v>
      </c>
      <c r="G108" s="30" t="s">
        <v>1114</v>
      </c>
      <c r="I108" s="37">
        <v>50880</v>
      </c>
      <c r="J108" s="21">
        <v>5612986.9900000002</v>
      </c>
    </row>
    <row r="109" spans="1:10" hidden="1" x14ac:dyDescent="0.15">
      <c r="A109" s="18">
        <v>43546</v>
      </c>
      <c r="B109" s="19">
        <v>141</v>
      </c>
      <c r="C109" s="20" t="s">
        <v>690</v>
      </c>
      <c r="D109" s="20" t="s">
        <v>691</v>
      </c>
      <c r="E109" s="20" t="s">
        <v>692</v>
      </c>
      <c r="F109" s="20" t="s">
        <v>20</v>
      </c>
      <c r="G109" s="30" t="s">
        <v>1064</v>
      </c>
      <c r="I109" s="37">
        <v>17363</v>
      </c>
      <c r="J109" s="21">
        <v>5595623.9900000002</v>
      </c>
    </row>
    <row r="110" spans="1:10" hidden="1" x14ac:dyDescent="0.15">
      <c r="A110" s="18">
        <v>43546</v>
      </c>
      <c r="B110" s="19">
        <v>141</v>
      </c>
      <c r="C110" s="20" t="s">
        <v>693</v>
      </c>
      <c r="D110" s="20" t="s">
        <v>694</v>
      </c>
      <c r="E110" s="20" t="s">
        <v>23</v>
      </c>
      <c r="F110" s="20" t="s">
        <v>20</v>
      </c>
      <c r="G110" s="30" t="s">
        <v>1032</v>
      </c>
      <c r="I110" s="37">
        <v>39856</v>
      </c>
      <c r="J110" s="21">
        <v>5555767.9900000002</v>
      </c>
    </row>
    <row r="111" spans="1:10" hidden="1" x14ac:dyDescent="0.15">
      <c r="A111" s="18">
        <v>43546</v>
      </c>
      <c r="B111" s="19">
        <v>142</v>
      </c>
      <c r="C111" s="20" t="s">
        <v>695</v>
      </c>
      <c r="D111" s="20" t="s">
        <v>696</v>
      </c>
      <c r="E111" s="20" t="s">
        <v>697</v>
      </c>
      <c r="F111" s="20" t="s">
        <v>20</v>
      </c>
      <c r="G111" s="30" t="s">
        <v>1118</v>
      </c>
      <c r="H111" s="37">
        <v>651.52</v>
      </c>
      <c r="J111" s="21">
        <v>5556419.5099999998</v>
      </c>
    </row>
    <row r="112" spans="1:10" hidden="1" x14ac:dyDescent="0.15">
      <c r="A112" s="18">
        <v>43546</v>
      </c>
      <c r="B112" s="19">
        <v>141</v>
      </c>
      <c r="C112" s="20" t="s">
        <v>698</v>
      </c>
      <c r="D112" s="20" t="s">
        <v>699</v>
      </c>
      <c r="E112" s="20" t="s">
        <v>700</v>
      </c>
      <c r="F112" s="20" t="s">
        <v>20</v>
      </c>
      <c r="G112" s="30" t="s">
        <v>1038</v>
      </c>
      <c r="I112" s="37">
        <v>180</v>
      </c>
      <c r="J112" s="21">
        <v>5556239.5099999998</v>
      </c>
    </row>
    <row r="113" spans="1:10" hidden="1" x14ac:dyDescent="0.15">
      <c r="A113" s="18">
        <v>43550</v>
      </c>
      <c r="B113" s="19">
        <v>141</v>
      </c>
      <c r="C113" s="20" t="s">
        <v>701</v>
      </c>
      <c r="D113" s="20" t="s">
        <v>702</v>
      </c>
      <c r="E113" s="20" t="s">
        <v>139</v>
      </c>
      <c r="F113" s="20" t="s">
        <v>703</v>
      </c>
      <c r="G113" s="30" t="s">
        <v>1058</v>
      </c>
      <c r="I113" s="37">
        <v>41132.5</v>
      </c>
      <c r="J113" s="21">
        <v>5515107.0099999998</v>
      </c>
    </row>
    <row r="114" spans="1:10" hidden="1" x14ac:dyDescent="0.15">
      <c r="A114" s="18">
        <v>43550</v>
      </c>
      <c r="B114" s="19">
        <v>141</v>
      </c>
      <c r="C114" s="20" t="s">
        <v>704</v>
      </c>
      <c r="D114" s="20" t="s">
        <v>22</v>
      </c>
      <c r="E114" s="20" t="s">
        <v>29</v>
      </c>
      <c r="F114" s="20" t="s">
        <v>20</v>
      </c>
      <c r="G114" s="30" t="s">
        <v>1036</v>
      </c>
      <c r="I114" s="37">
        <v>14454.55</v>
      </c>
      <c r="J114" s="21">
        <v>5500652.46</v>
      </c>
    </row>
    <row r="115" spans="1:10" s="125" customFormat="1" hidden="1" x14ac:dyDescent="0.15">
      <c r="A115" s="121">
        <v>43550</v>
      </c>
      <c r="B115" s="122">
        <v>141</v>
      </c>
      <c r="C115" s="123" t="s">
        <v>705</v>
      </c>
      <c r="D115" s="123" t="s">
        <v>22</v>
      </c>
      <c r="E115" s="123" t="s">
        <v>706</v>
      </c>
      <c r="F115" s="123" t="s">
        <v>20</v>
      </c>
      <c r="G115" s="123" t="s">
        <v>2340</v>
      </c>
      <c r="H115" s="131"/>
      <c r="I115" s="131">
        <v>40051.94</v>
      </c>
      <c r="J115" s="124">
        <v>5460600.5199999996</v>
      </c>
    </row>
    <row r="116" spans="1:10" s="125" customFormat="1" hidden="1" x14ac:dyDescent="0.15">
      <c r="A116" s="121">
        <v>43550</v>
      </c>
      <c r="B116" s="122">
        <v>141</v>
      </c>
      <c r="C116" s="123" t="s">
        <v>707</v>
      </c>
      <c r="D116" s="123" t="s">
        <v>22</v>
      </c>
      <c r="E116" s="123" t="s">
        <v>706</v>
      </c>
      <c r="F116" s="123" t="s">
        <v>20</v>
      </c>
      <c r="G116" s="123" t="s">
        <v>2340</v>
      </c>
      <c r="H116" s="131"/>
      <c r="I116" s="131">
        <v>4433.4399999999996</v>
      </c>
      <c r="J116" s="124">
        <v>5456167.0800000001</v>
      </c>
    </row>
    <row r="117" spans="1:10" s="54" customFormat="1" hidden="1" x14ac:dyDescent="0.15">
      <c r="A117" s="49">
        <v>43550</v>
      </c>
      <c r="B117" s="50">
        <v>141</v>
      </c>
      <c r="C117" s="51" t="s">
        <v>708</v>
      </c>
      <c r="D117" s="51" t="s">
        <v>22</v>
      </c>
      <c r="E117" s="51" t="s">
        <v>709</v>
      </c>
      <c r="F117" s="51" t="s">
        <v>20</v>
      </c>
      <c r="G117" s="51" t="s">
        <v>1119</v>
      </c>
      <c r="H117" s="52"/>
      <c r="I117" s="52">
        <v>64559.76</v>
      </c>
      <c r="J117" s="53">
        <v>5363290.68</v>
      </c>
    </row>
    <row r="118" spans="1:10" s="54" customFormat="1" hidden="1" x14ac:dyDescent="0.15">
      <c r="A118" s="49"/>
      <c r="B118" s="50"/>
      <c r="C118" s="51"/>
      <c r="D118" s="51"/>
      <c r="E118" s="51" t="s">
        <v>709</v>
      </c>
      <c r="F118" s="51"/>
      <c r="G118" s="51" t="s">
        <v>1136</v>
      </c>
      <c r="H118" s="52"/>
      <c r="I118" s="52">
        <v>28316.639999999999</v>
      </c>
      <c r="J118" s="53"/>
    </row>
    <row r="119" spans="1:10" s="125" customFormat="1" hidden="1" x14ac:dyDescent="0.15">
      <c r="A119" s="121">
        <v>43550</v>
      </c>
      <c r="B119" s="122">
        <v>141</v>
      </c>
      <c r="C119" s="123" t="s">
        <v>710</v>
      </c>
      <c r="D119" s="123" t="s">
        <v>22</v>
      </c>
      <c r="E119" s="123" t="s">
        <v>711</v>
      </c>
      <c r="F119" s="123" t="s">
        <v>20</v>
      </c>
      <c r="G119" s="123" t="s">
        <v>2340</v>
      </c>
      <c r="H119" s="131"/>
      <c r="I119" s="131">
        <v>36701.160000000003</v>
      </c>
      <c r="J119" s="124">
        <v>5326589.5199999996</v>
      </c>
    </row>
    <row r="120" spans="1:10" s="125" customFormat="1" hidden="1" x14ac:dyDescent="0.15">
      <c r="A120" s="121">
        <v>43550</v>
      </c>
      <c r="B120" s="122">
        <v>141</v>
      </c>
      <c r="C120" s="123" t="s">
        <v>712</v>
      </c>
      <c r="D120" s="123" t="s">
        <v>22</v>
      </c>
      <c r="E120" s="123" t="s">
        <v>711</v>
      </c>
      <c r="F120" s="123" t="s">
        <v>20</v>
      </c>
      <c r="G120" s="123" t="s">
        <v>2340</v>
      </c>
      <c r="H120" s="131"/>
      <c r="I120" s="131">
        <v>33293.01</v>
      </c>
      <c r="J120" s="124">
        <v>5293296.51</v>
      </c>
    </row>
    <row r="121" spans="1:10" s="125" customFormat="1" hidden="1" x14ac:dyDescent="0.15">
      <c r="A121" s="121">
        <v>43550</v>
      </c>
      <c r="B121" s="122">
        <v>141</v>
      </c>
      <c r="C121" s="123" t="s">
        <v>713</v>
      </c>
      <c r="D121" s="123" t="s">
        <v>22</v>
      </c>
      <c r="E121" s="123" t="s">
        <v>714</v>
      </c>
      <c r="F121" s="123" t="s">
        <v>26</v>
      </c>
      <c r="G121" s="123" t="s">
        <v>2340</v>
      </c>
      <c r="H121" s="131"/>
      <c r="I121" s="131">
        <v>11821.54</v>
      </c>
      <c r="J121" s="124">
        <v>5281474.97</v>
      </c>
    </row>
    <row r="122" spans="1:10" hidden="1" x14ac:dyDescent="0.15">
      <c r="A122" s="18">
        <v>43550</v>
      </c>
      <c r="B122" s="19">
        <v>141</v>
      </c>
      <c r="C122" s="20" t="s">
        <v>715</v>
      </c>
      <c r="D122" s="20" t="s">
        <v>22</v>
      </c>
      <c r="E122" s="20" t="s">
        <v>365</v>
      </c>
      <c r="F122" s="20" t="s">
        <v>20</v>
      </c>
      <c r="G122" s="30" t="s">
        <v>1036</v>
      </c>
      <c r="I122" s="37">
        <v>984</v>
      </c>
      <c r="J122" s="21">
        <v>5280490.97</v>
      </c>
    </row>
    <row r="123" spans="1:10" hidden="1" x14ac:dyDescent="0.15">
      <c r="A123" s="18">
        <v>43551</v>
      </c>
      <c r="B123" s="19">
        <v>141</v>
      </c>
      <c r="C123" s="20" t="s">
        <v>716</v>
      </c>
      <c r="D123" s="20" t="s">
        <v>717</v>
      </c>
      <c r="E123" s="20" t="s">
        <v>69</v>
      </c>
      <c r="F123" s="20" t="s">
        <v>20</v>
      </c>
      <c r="G123" s="30" t="s">
        <v>1038</v>
      </c>
      <c r="I123" s="37">
        <v>700</v>
      </c>
      <c r="J123" s="21">
        <v>5279790.97</v>
      </c>
    </row>
    <row r="124" spans="1:10" hidden="1" x14ac:dyDescent="0.15">
      <c r="A124" s="18">
        <v>43551</v>
      </c>
      <c r="B124" s="19">
        <v>141</v>
      </c>
      <c r="C124" s="20" t="s">
        <v>718</v>
      </c>
      <c r="D124" s="20" t="s">
        <v>719</v>
      </c>
      <c r="E124" s="20" t="s">
        <v>220</v>
      </c>
      <c r="F124" s="20" t="s">
        <v>20</v>
      </c>
      <c r="G124" s="30" t="s">
        <v>1107</v>
      </c>
      <c r="I124" s="37">
        <v>466.4</v>
      </c>
      <c r="J124" s="21">
        <v>5279324.57</v>
      </c>
    </row>
    <row r="125" spans="1:10" hidden="1" x14ac:dyDescent="0.15">
      <c r="A125" s="18">
        <v>43551</v>
      </c>
      <c r="B125" s="19">
        <v>141</v>
      </c>
      <c r="C125" s="20" t="s">
        <v>720</v>
      </c>
      <c r="D125" s="20" t="s">
        <v>721</v>
      </c>
      <c r="E125" s="20" t="s">
        <v>722</v>
      </c>
      <c r="F125" s="20" t="s">
        <v>20</v>
      </c>
      <c r="G125" s="30" t="s">
        <v>1064</v>
      </c>
      <c r="I125" s="37">
        <v>4310</v>
      </c>
      <c r="J125" s="21">
        <v>5275014.57</v>
      </c>
    </row>
    <row r="126" spans="1:10" hidden="1" x14ac:dyDescent="0.15">
      <c r="A126" s="18">
        <v>43551</v>
      </c>
      <c r="B126" s="19">
        <v>141</v>
      </c>
      <c r="C126" s="20" t="s">
        <v>723</v>
      </c>
      <c r="D126" s="20" t="s">
        <v>724</v>
      </c>
      <c r="E126" s="20" t="s">
        <v>725</v>
      </c>
      <c r="F126" s="20" t="s">
        <v>20</v>
      </c>
      <c r="G126" s="30" t="s">
        <v>1120</v>
      </c>
      <c r="I126" s="37">
        <v>6000</v>
      </c>
      <c r="J126" s="21">
        <v>5269014.57</v>
      </c>
    </row>
    <row r="127" spans="1:10" hidden="1" x14ac:dyDescent="0.15">
      <c r="A127" s="18">
        <v>43551</v>
      </c>
      <c r="B127" s="19">
        <v>141</v>
      </c>
      <c r="C127" s="20" t="s">
        <v>726</v>
      </c>
      <c r="D127" s="20" t="s">
        <v>727</v>
      </c>
      <c r="E127" s="20" t="s">
        <v>728</v>
      </c>
      <c r="F127" s="20" t="s">
        <v>20</v>
      </c>
      <c r="G127" s="30" t="s">
        <v>1038</v>
      </c>
      <c r="I127" s="37">
        <v>360</v>
      </c>
      <c r="J127" s="21">
        <v>5268654.57</v>
      </c>
    </row>
    <row r="128" spans="1:10" hidden="1" x14ac:dyDescent="0.15">
      <c r="A128" s="18">
        <v>43551</v>
      </c>
      <c r="B128" s="19">
        <v>141</v>
      </c>
      <c r="C128" s="20" t="s">
        <v>729</v>
      </c>
      <c r="D128" s="20" t="s">
        <v>730</v>
      </c>
      <c r="E128" s="20" t="s">
        <v>168</v>
      </c>
      <c r="G128" s="30" t="s">
        <v>1057</v>
      </c>
      <c r="I128" s="37">
        <v>571.85</v>
      </c>
      <c r="J128" s="21">
        <v>5267629.22</v>
      </c>
    </row>
    <row r="129" spans="1:10" s="26" customFormat="1" hidden="1" x14ac:dyDescent="0.15">
      <c r="A129" s="28"/>
      <c r="B129" s="29"/>
      <c r="C129" s="30"/>
      <c r="D129" s="30"/>
      <c r="E129" s="20" t="s">
        <v>173</v>
      </c>
      <c r="F129" s="30"/>
      <c r="G129" s="30" t="s">
        <v>1065</v>
      </c>
      <c r="H129" s="37"/>
      <c r="I129" s="37">
        <v>453.5</v>
      </c>
      <c r="J129" s="31"/>
    </row>
    <row r="130" spans="1:10" hidden="1" x14ac:dyDescent="0.15">
      <c r="A130" s="18">
        <v>43551</v>
      </c>
      <c r="B130" s="19">
        <v>141</v>
      </c>
      <c r="C130" s="20" t="s">
        <v>731</v>
      </c>
      <c r="D130" s="20" t="s">
        <v>732</v>
      </c>
      <c r="E130" s="20" t="s">
        <v>728</v>
      </c>
      <c r="F130" s="20" t="s">
        <v>20</v>
      </c>
      <c r="G130" s="30" t="s">
        <v>1038</v>
      </c>
      <c r="I130" s="37">
        <v>180</v>
      </c>
      <c r="J130" s="21">
        <v>5267449.22</v>
      </c>
    </row>
    <row r="131" spans="1:10" hidden="1" x14ac:dyDescent="0.15">
      <c r="A131" s="18">
        <v>43551</v>
      </c>
      <c r="B131" s="19">
        <v>141</v>
      </c>
      <c r="C131" s="20" t="s">
        <v>733</v>
      </c>
      <c r="D131" s="20" t="s">
        <v>734</v>
      </c>
      <c r="E131" s="20" t="s">
        <v>227</v>
      </c>
      <c r="F131" s="20" t="s">
        <v>20</v>
      </c>
      <c r="G131" s="30" t="s">
        <v>1038</v>
      </c>
      <c r="I131" s="37">
        <v>60</v>
      </c>
      <c r="J131" s="21">
        <v>5267389.22</v>
      </c>
    </row>
    <row r="132" spans="1:10" hidden="1" x14ac:dyDescent="0.15">
      <c r="A132" s="18">
        <v>43551</v>
      </c>
      <c r="B132" s="19">
        <v>141</v>
      </c>
      <c r="C132" s="20" t="s">
        <v>735</v>
      </c>
      <c r="D132" s="20" t="s">
        <v>736</v>
      </c>
      <c r="E132" s="20" t="s">
        <v>191</v>
      </c>
      <c r="F132" s="20" t="s">
        <v>20</v>
      </c>
      <c r="G132" s="30" t="s">
        <v>1066</v>
      </c>
      <c r="I132" s="37">
        <v>130</v>
      </c>
      <c r="J132" s="21">
        <v>5267259.22</v>
      </c>
    </row>
    <row r="133" spans="1:10" hidden="1" x14ac:dyDescent="0.15">
      <c r="A133" s="18">
        <v>43551</v>
      </c>
      <c r="B133" s="19">
        <v>141</v>
      </c>
      <c r="C133" s="20" t="s">
        <v>737</v>
      </c>
      <c r="D133" s="20" t="s">
        <v>738</v>
      </c>
      <c r="E133" s="20" t="s">
        <v>687</v>
      </c>
      <c r="F133" s="20" t="s">
        <v>20</v>
      </c>
      <c r="G133" s="30" t="s">
        <v>1094</v>
      </c>
      <c r="I133" s="37">
        <v>6705</v>
      </c>
      <c r="J133" s="21">
        <v>5260554.22</v>
      </c>
    </row>
    <row r="134" spans="1:10" hidden="1" x14ac:dyDescent="0.15">
      <c r="A134" s="18">
        <v>43551</v>
      </c>
      <c r="B134" s="19">
        <v>141</v>
      </c>
      <c r="C134" s="20" t="s">
        <v>739</v>
      </c>
      <c r="D134" s="20" t="s">
        <v>740</v>
      </c>
      <c r="E134" s="20" t="s">
        <v>741</v>
      </c>
      <c r="F134" s="20" t="s">
        <v>20</v>
      </c>
      <c r="G134" s="30" t="s">
        <v>1036</v>
      </c>
      <c r="I134" s="37">
        <v>3636</v>
      </c>
      <c r="J134" s="21">
        <v>5256918.22</v>
      </c>
    </row>
    <row r="135" spans="1:10" hidden="1" x14ac:dyDescent="0.15">
      <c r="A135" s="18">
        <v>43551</v>
      </c>
      <c r="B135" s="19">
        <v>141</v>
      </c>
      <c r="C135" s="20" t="s">
        <v>742</v>
      </c>
      <c r="D135" s="20" t="s">
        <v>743</v>
      </c>
      <c r="E135" s="20" t="s">
        <v>728</v>
      </c>
      <c r="F135" s="20" t="s">
        <v>20</v>
      </c>
      <c r="G135" s="30" t="s">
        <v>1038</v>
      </c>
      <c r="I135" s="37">
        <v>630</v>
      </c>
      <c r="J135" s="21">
        <v>5256288.22</v>
      </c>
    </row>
    <row r="136" spans="1:10" hidden="1" x14ac:dyDescent="0.15">
      <c r="A136" s="18">
        <v>43551</v>
      </c>
      <c r="B136" s="19">
        <v>141</v>
      </c>
      <c r="C136" s="20" t="s">
        <v>744</v>
      </c>
      <c r="D136" s="20" t="s">
        <v>745</v>
      </c>
      <c r="E136" s="20" t="s">
        <v>355</v>
      </c>
      <c r="F136" s="20" t="s">
        <v>20</v>
      </c>
      <c r="G136" s="30" t="s">
        <v>1115</v>
      </c>
      <c r="I136" s="37">
        <v>9.5</v>
      </c>
      <c r="J136" s="21">
        <v>5256278.72</v>
      </c>
    </row>
    <row r="137" spans="1:10" hidden="1" x14ac:dyDescent="0.15">
      <c r="A137" s="18">
        <v>43551</v>
      </c>
      <c r="B137" s="19">
        <v>141</v>
      </c>
      <c r="C137" s="20" t="s">
        <v>746</v>
      </c>
      <c r="D137" s="20" t="s">
        <v>747</v>
      </c>
      <c r="E137" s="20" t="s">
        <v>748</v>
      </c>
      <c r="F137" s="20" t="s">
        <v>20</v>
      </c>
      <c r="G137" s="30" t="s">
        <v>1064</v>
      </c>
      <c r="I137" s="37">
        <v>6400</v>
      </c>
      <c r="J137" s="21">
        <v>5249878.72</v>
      </c>
    </row>
    <row r="138" spans="1:10" s="125" customFormat="1" hidden="1" x14ac:dyDescent="0.15">
      <c r="A138" s="121">
        <v>43551</v>
      </c>
      <c r="B138" s="122">
        <v>141</v>
      </c>
      <c r="C138" s="123" t="s">
        <v>749</v>
      </c>
      <c r="D138" s="123" t="s">
        <v>750</v>
      </c>
      <c r="E138" s="123" t="s">
        <v>751</v>
      </c>
      <c r="F138" s="123" t="s">
        <v>20</v>
      </c>
      <c r="G138" s="123" t="s">
        <v>2340</v>
      </c>
      <c r="H138" s="131"/>
      <c r="I138" s="131">
        <v>4600</v>
      </c>
      <c r="J138" s="124">
        <v>5245278.72</v>
      </c>
    </row>
    <row r="139" spans="1:10" hidden="1" x14ac:dyDescent="0.15">
      <c r="A139" s="18">
        <v>43551</v>
      </c>
      <c r="B139" s="19">
        <v>141</v>
      </c>
      <c r="C139" s="20" t="s">
        <v>752</v>
      </c>
      <c r="D139" s="20" t="s">
        <v>753</v>
      </c>
      <c r="E139" s="20" t="s">
        <v>139</v>
      </c>
      <c r="F139" s="20" t="s">
        <v>20</v>
      </c>
      <c r="G139" s="30" t="s">
        <v>1058</v>
      </c>
      <c r="I139" s="37">
        <v>1855.9999999999998</v>
      </c>
      <c r="J139" s="21">
        <v>5233822.72</v>
      </c>
    </row>
    <row r="140" spans="1:10" s="26" customFormat="1" hidden="1" x14ac:dyDescent="0.15">
      <c r="A140" s="28"/>
      <c r="B140" s="29"/>
      <c r="C140" s="30"/>
      <c r="D140" s="30"/>
      <c r="E140" s="30" t="s">
        <v>36</v>
      </c>
      <c r="F140" s="30"/>
      <c r="G140" s="30" t="s">
        <v>1034</v>
      </c>
      <c r="H140" s="37"/>
      <c r="I140" s="37">
        <v>9120</v>
      </c>
      <c r="J140" s="31"/>
    </row>
    <row r="141" spans="1:10" s="26" customFormat="1" hidden="1" x14ac:dyDescent="0.15">
      <c r="A141" s="28"/>
      <c r="B141" s="29"/>
      <c r="C141" s="30"/>
      <c r="D141" s="30"/>
      <c r="E141" s="30" t="s">
        <v>90</v>
      </c>
      <c r="F141" s="30"/>
      <c r="G141" s="30" t="s">
        <v>1094</v>
      </c>
      <c r="H141" s="37"/>
      <c r="I141" s="37">
        <v>480</v>
      </c>
      <c r="J141" s="31"/>
    </row>
    <row r="142" spans="1:10" hidden="1" x14ac:dyDescent="0.15">
      <c r="A142" s="18">
        <v>43551</v>
      </c>
      <c r="B142" s="19">
        <v>141</v>
      </c>
      <c r="C142" s="20" t="s">
        <v>754</v>
      </c>
      <c r="D142" s="20" t="s">
        <v>755</v>
      </c>
      <c r="E142" s="20" t="s">
        <v>512</v>
      </c>
      <c r="G142" s="30" t="s">
        <v>1038</v>
      </c>
      <c r="I142" s="37">
        <v>500</v>
      </c>
      <c r="J142" s="21">
        <v>5233322.72</v>
      </c>
    </row>
    <row r="143" spans="1:10" hidden="1" x14ac:dyDescent="0.15">
      <c r="A143" s="18">
        <v>43551</v>
      </c>
      <c r="B143" s="19">
        <v>141</v>
      </c>
      <c r="C143" s="20" t="s">
        <v>756</v>
      </c>
      <c r="D143" s="20" t="s">
        <v>22</v>
      </c>
      <c r="E143" s="20" t="s">
        <v>23</v>
      </c>
      <c r="F143" s="20" t="s">
        <v>757</v>
      </c>
      <c r="G143" s="30" t="s">
        <v>1032</v>
      </c>
      <c r="I143" s="37">
        <v>45897.15</v>
      </c>
      <c r="J143" s="21">
        <v>5187425.57</v>
      </c>
    </row>
    <row r="144" spans="1:10" hidden="1" x14ac:dyDescent="0.15">
      <c r="A144" s="18">
        <v>43551</v>
      </c>
      <c r="B144" s="19">
        <v>142</v>
      </c>
      <c r="C144" s="20" t="s">
        <v>758</v>
      </c>
      <c r="D144" s="20" t="s">
        <v>759</v>
      </c>
      <c r="E144" s="20" t="s">
        <v>151</v>
      </c>
      <c r="F144" s="20" t="s">
        <v>20</v>
      </c>
      <c r="G144" s="30" t="s">
        <v>1061</v>
      </c>
      <c r="H144" s="37">
        <v>1000</v>
      </c>
      <c r="J144" s="21">
        <v>5188425.57</v>
      </c>
    </row>
    <row r="145" spans="1:10" hidden="1" x14ac:dyDescent="0.15">
      <c r="A145" s="18">
        <v>43553</v>
      </c>
      <c r="B145" s="19">
        <v>142</v>
      </c>
      <c r="C145" s="20" t="s">
        <v>760</v>
      </c>
      <c r="D145" s="20" t="s">
        <v>255</v>
      </c>
      <c r="E145" s="20" t="s">
        <v>761</v>
      </c>
      <c r="F145" s="20" t="s">
        <v>762</v>
      </c>
      <c r="G145" s="30" t="s">
        <v>1061</v>
      </c>
      <c r="H145" s="37">
        <v>2000</v>
      </c>
      <c r="J145" s="21">
        <v>5190425.57</v>
      </c>
    </row>
    <row r="146" spans="1:10" x14ac:dyDescent="0.15">
      <c r="A146" s="18">
        <v>43555</v>
      </c>
      <c r="B146" s="19">
        <v>141</v>
      </c>
      <c r="C146" s="20" t="s">
        <v>763</v>
      </c>
      <c r="D146" s="20" t="s">
        <v>764</v>
      </c>
      <c r="E146" s="20" t="s">
        <v>204</v>
      </c>
      <c r="F146" s="20" t="s">
        <v>20</v>
      </c>
      <c r="G146" s="30" t="s">
        <v>1069</v>
      </c>
      <c r="I146" s="37">
        <v>1500</v>
      </c>
      <c r="J146" s="21">
        <v>5188925.57</v>
      </c>
    </row>
    <row r="147" spans="1:10" hidden="1" x14ac:dyDescent="0.15">
      <c r="A147" s="18">
        <v>43555</v>
      </c>
      <c r="B147" s="19">
        <v>145</v>
      </c>
      <c r="C147" s="20" t="s">
        <v>765</v>
      </c>
      <c r="D147" s="20" t="s">
        <v>264</v>
      </c>
      <c r="E147" s="20" t="s">
        <v>766</v>
      </c>
      <c r="F147" s="20" t="s">
        <v>20</v>
      </c>
      <c r="G147" s="30" t="s">
        <v>1070</v>
      </c>
      <c r="I147" s="37">
        <v>82034.650000000009</v>
      </c>
      <c r="J147" s="21">
        <v>5104673.21</v>
      </c>
    </row>
    <row r="148" spans="1:10" s="26" customFormat="1" hidden="1" x14ac:dyDescent="0.15">
      <c r="A148" s="28"/>
      <c r="B148" s="29"/>
      <c r="C148" s="30"/>
      <c r="D148" s="30"/>
      <c r="E148" s="30" t="s">
        <v>1053</v>
      </c>
      <c r="F148" s="30"/>
      <c r="G148" s="30" t="s">
        <v>1053</v>
      </c>
      <c r="H148" s="37"/>
      <c r="I148" s="37">
        <v>700</v>
      </c>
      <c r="J148" s="31"/>
    </row>
    <row r="149" spans="1:10" s="26" customFormat="1" hidden="1" x14ac:dyDescent="0.15">
      <c r="A149" s="28"/>
      <c r="B149" s="29"/>
      <c r="C149" s="30"/>
      <c r="D149" s="30"/>
      <c r="E149" s="30" t="s">
        <v>1099</v>
      </c>
      <c r="F149" s="30"/>
      <c r="G149" s="30" t="s">
        <v>1099</v>
      </c>
      <c r="H149" s="37"/>
      <c r="I149" s="37">
        <v>4</v>
      </c>
      <c r="J149" s="31"/>
    </row>
    <row r="150" spans="1:10" s="26" customFormat="1" hidden="1" x14ac:dyDescent="0.15">
      <c r="A150" s="28"/>
      <c r="B150" s="29"/>
      <c r="C150" s="30"/>
      <c r="D150" s="30"/>
      <c r="E150" s="30" t="s">
        <v>1054</v>
      </c>
      <c r="F150" s="30"/>
      <c r="G150" s="30" t="s">
        <v>1054</v>
      </c>
      <c r="H150" s="37"/>
      <c r="I150" s="37">
        <v>180</v>
      </c>
      <c r="J150" s="31"/>
    </row>
    <row r="151" spans="1:10" s="26" customFormat="1" hidden="1" x14ac:dyDescent="0.15">
      <c r="A151" s="28"/>
      <c r="B151" s="29"/>
      <c r="C151" s="30"/>
      <c r="D151" s="30"/>
      <c r="E151" s="30" t="s">
        <v>133</v>
      </c>
      <c r="F151" s="30"/>
      <c r="G151" s="30" t="s">
        <v>1049</v>
      </c>
      <c r="H151" s="37"/>
      <c r="I151" s="37">
        <v>745.41</v>
      </c>
      <c r="J151" s="31"/>
    </row>
    <row r="152" spans="1:10" s="26" customFormat="1" hidden="1" x14ac:dyDescent="0.15">
      <c r="A152" s="28"/>
      <c r="B152" s="29"/>
      <c r="C152" s="30"/>
      <c r="D152" s="30"/>
      <c r="E152" s="30" t="s">
        <v>1052</v>
      </c>
      <c r="F152" s="30"/>
      <c r="G152" s="30" t="s">
        <v>1068</v>
      </c>
      <c r="H152" s="37"/>
      <c r="I152" s="37">
        <v>550</v>
      </c>
      <c r="J152" s="31"/>
    </row>
    <row r="153" spans="1:10" s="26" customFormat="1" hidden="1" x14ac:dyDescent="0.15">
      <c r="A153" s="28"/>
      <c r="B153" s="29"/>
      <c r="C153" s="30"/>
      <c r="D153" s="30"/>
      <c r="E153" s="30" t="s">
        <v>1100</v>
      </c>
      <c r="F153" s="30"/>
      <c r="G153" s="30" t="s">
        <v>1100</v>
      </c>
      <c r="H153" s="37"/>
      <c r="I153" s="37">
        <v>36</v>
      </c>
      <c r="J153" s="31"/>
    </row>
    <row r="154" spans="1:10" s="26" customFormat="1" hidden="1" x14ac:dyDescent="0.15">
      <c r="A154" s="28"/>
      <c r="B154" s="29"/>
      <c r="C154" s="30"/>
      <c r="D154" s="30"/>
      <c r="E154" s="30" t="s">
        <v>26</v>
      </c>
      <c r="F154" s="30"/>
      <c r="G154" s="30" t="s">
        <v>1073</v>
      </c>
      <c r="H154" s="37"/>
      <c r="I154" s="37">
        <v>2.2999999999999998</v>
      </c>
      <c r="J154" s="31"/>
    </row>
    <row r="155" spans="1:10" hidden="1" x14ac:dyDescent="0.15">
      <c r="A155" s="18">
        <v>43555</v>
      </c>
      <c r="B155" s="19">
        <v>145</v>
      </c>
      <c r="C155" s="20" t="s">
        <v>767</v>
      </c>
      <c r="D155" s="20" t="s">
        <v>768</v>
      </c>
      <c r="E155" s="20" t="s">
        <v>769</v>
      </c>
      <c r="F155" s="20" t="s">
        <v>20</v>
      </c>
      <c r="G155" s="30" t="s">
        <v>1103</v>
      </c>
      <c r="I155" s="37">
        <v>21897</v>
      </c>
      <c r="J155" s="21">
        <v>5082776.21</v>
      </c>
    </row>
    <row r="156" spans="1:10" hidden="1" x14ac:dyDescent="0.15">
      <c r="A156" s="18">
        <v>43555</v>
      </c>
      <c r="B156" s="19">
        <v>145</v>
      </c>
      <c r="C156" s="20" t="s">
        <v>770</v>
      </c>
      <c r="D156" s="20" t="s">
        <v>771</v>
      </c>
      <c r="E156" s="20" t="s">
        <v>772</v>
      </c>
      <c r="F156" s="20" t="s">
        <v>20</v>
      </c>
      <c r="G156" s="30" t="s">
        <v>1055</v>
      </c>
      <c r="I156" s="37">
        <v>1547.7</v>
      </c>
      <c r="J156" s="21">
        <v>5081228.51</v>
      </c>
    </row>
    <row r="157" spans="1:10" hidden="1" x14ac:dyDescent="0.15">
      <c r="A157" s="18">
        <v>43555</v>
      </c>
      <c r="B157" s="19">
        <v>145</v>
      </c>
      <c r="C157" s="20" t="s">
        <v>773</v>
      </c>
      <c r="D157" s="20" t="s">
        <v>774</v>
      </c>
      <c r="E157" s="20" t="s">
        <v>775</v>
      </c>
      <c r="F157" s="20" t="s">
        <v>20</v>
      </c>
      <c r="G157" s="30" t="s">
        <v>1104</v>
      </c>
      <c r="I157" s="37">
        <v>263</v>
      </c>
      <c r="J157" s="21">
        <v>5080965.51</v>
      </c>
    </row>
    <row r="158" spans="1:10" hidden="1" x14ac:dyDescent="0.15">
      <c r="A158" s="18">
        <v>43555</v>
      </c>
      <c r="B158" s="19">
        <v>145</v>
      </c>
      <c r="C158" s="20" t="s">
        <v>776</v>
      </c>
      <c r="D158" s="20" t="s">
        <v>777</v>
      </c>
      <c r="E158" s="20" t="s">
        <v>778</v>
      </c>
      <c r="F158" s="20" t="s">
        <v>20</v>
      </c>
      <c r="G158" s="30" t="s">
        <v>1077</v>
      </c>
      <c r="I158" s="37">
        <v>4956.2</v>
      </c>
      <c r="J158" s="21">
        <v>5076009.3099999996</v>
      </c>
    </row>
    <row r="159" spans="1:10" hidden="1" x14ac:dyDescent="0.15">
      <c r="A159" s="22">
        <v>43555</v>
      </c>
      <c r="B159" s="23">
        <v>146</v>
      </c>
      <c r="C159" s="24" t="s">
        <v>779</v>
      </c>
      <c r="D159" s="24" t="s">
        <v>20</v>
      </c>
      <c r="E159" s="24" t="s">
        <v>780</v>
      </c>
      <c r="F159" s="24" t="s">
        <v>20</v>
      </c>
      <c r="G159" s="34" t="s">
        <v>1073</v>
      </c>
      <c r="H159" s="38"/>
      <c r="I159" s="38">
        <v>9.3000000000000007</v>
      </c>
      <c r="J159" s="25">
        <v>5076000.01</v>
      </c>
    </row>
    <row r="160" spans="1:10" s="26" customFormat="1" x14ac:dyDescent="0.15">
      <c r="A160" s="39"/>
      <c r="B160" s="40"/>
      <c r="C160" s="41"/>
      <c r="D160" s="41"/>
      <c r="E160" s="41"/>
      <c r="F160" s="41"/>
      <c r="G160" s="41"/>
      <c r="H160" s="43"/>
      <c r="I160" s="43"/>
      <c r="J160" s="42"/>
    </row>
    <row r="161" spans="1:10" x14ac:dyDescent="0.15">
      <c r="A161" s="16"/>
      <c r="B161" s="16"/>
      <c r="C161" s="16"/>
      <c r="D161" s="16"/>
      <c r="E161" s="16"/>
      <c r="F161" s="16"/>
      <c r="J161" s="16"/>
    </row>
    <row r="162" spans="1:10" x14ac:dyDescent="0.15">
      <c r="H162" s="37">
        <f>SUBTOTAL(9,H6:H159)</f>
        <v>2250</v>
      </c>
      <c r="I162" s="37">
        <f>SUBTOTAL(9,I6:I159)</f>
        <v>1500</v>
      </c>
    </row>
  </sheetData>
  <autoFilter ref="A4:J159" xr:uid="{8AEADB4E-BF6C-460C-A765-3B3C52CB5669}">
    <filterColumn colId="6">
      <filters>
        <filter val="Study Penang"/>
      </filters>
    </filterColumn>
  </autoFilter>
  <mergeCells count="3">
    <mergeCell ref="A1:J1"/>
    <mergeCell ref="A2:J2"/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62BBB-AF9D-4F6C-B93E-C7D14581EFF4}">
  <dimension ref="A1:J140"/>
  <sheetViews>
    <sheetView topLeftCell="A126" workbookViewId="0">
      <selection activeCell="J138" sqref="J13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875" bestFit="1" customWidth="1"/>
    <col min="4" max="4" width="10.625" bestFit="1" customWidth="1"/>
    <col min="5" max="5" width="38.875" bestFit="1" customWidth="1"/>
    <col min="6" max="6" width="38.5" bestFit="1" customWidth="1"/>
    <col min="7" max="7" width="11.375" style="26" customWidth="1"/>
    <col min="8" max="8" width="10.875" style="37" customWidth="1"/>
    <col min="9" max="9" width="12.625" style="37" bestFit="1" customWidth="1"/>
    <col min="10" max="10" width="11.375" bestFit="1" customWidth="1"/>
  </cols>
  <sheetData>
    <row r="1" spans="1:10" ht="15" x14ac:dyDescent="0.15">
      <c r="A1" s="180" t="s">
        <v>0</v>
      </c>
      <c r="B1" s="180"/>
      <c r="C1" s="180"/>
      <c r="D1" s="180"/>
      <c r="E1" s="180"/>
      <c r="F1" s="180"/>
      <c r="G1" s="180"/>
      <c r="H1" s="183"/>
      <c r="I1" s="183"/>
      <c r="J1" s="180"/>
    </row>
    <row r="2" spans="1:10" ht="12.75" x14ac:dyDescent="0.15">
      <c r="A2" s="181" t="s">
        <v>1</v>
      </c>
      <c r="B2" s="181"/>
      <c r="C2" s="181"/>
      <c r="D2" s="181"/>
      <c r="E2" s="181"/>
      <c r="F2" s="181"/>
      <c r="G2" s="181"/>
      <c r="H2" s="184"/>
      <c r="I2" s="184"/>
      <c r="J2" s="181"/>
    </row>
    <row r="3" spans="1:10" ht="12.75" x14ac:dyDescent="0.15">
      <c r="A3" s="182" t="s">
        <v>2</v>
      </c>
      <c r="B3" s="182"/>
      <c r="C3" s="182"/>
      <c r="D3" s="182"/>
      <c r="E3" s="182"/>
      <c r="F3" s="182"/>
      <c r="G3" s="182"/>
      <c r="H3" s="185"/>
      <c r="I3" s="185"/>
      <c r="J3" s="182"/>
    </row>
    <row r="4" spans="1:10" ht="27.75" customHeight="1" thickBot="1" x14ac:dyDescent="0.2">
      <c r="A4" s="27" t="s">
        <v>3</v>
      </c>
      <c r="B4" s="27" t="s">
        <v>4</v>
      </c>
      <c r="C4" s="27" t="s">
        <v>5</v>
      </c>
      <c r="D4" s="27" t="s">
        <v>6</v>
      </c>
      <c r="E4" s="27" t="s">
        <v>7</v>
      </c>
      <c r="F4" s="27" t="s">
        <v>8</v>
      </c>
      <c r="G4" s="27"/>
      <c r="H4" s="36" t="s">
        <v>9</v>
      </c>
      <c r="I4" s="36" t="s">
        <v>10</v>
      </c>
      <c r="J4" s="27" t="s">
        <v>11</v>
      </c>
    </row>
    <row r="5" spans="1:10" ht="12" thickTop="1" x14ac:dyDescent="0.15">
      <c r="A5" s="28"/>
      <c r="B5" s="29"/>
      <c r="C5" s="30"/>
      <c r="D5" s="30"/>
      <c r="E5" s="30" t="s">
        <v>12</v>
      </c>
      <c r="F5" s="30"/>
      <c r="G5" s="30"/>
      <c r="H5" s="31"/>
      <c r="I5" s="31"/>
      <c r="J5" s="31">
        <v>5076000.01</v>
      </c>
    </row>
    <row r="6" spans="1:10" x14ac:dyDescent="0.15">
      <c r="A6" s="28">
        <v>43556</v>
      </c>
      <c r="B6" s="29">
        <v>151</v>
      </c>
      <c r="C6" s="30" t="s">
        <v>781</v>
      </c>
      <c r="D6" s="30" t="s">
        <v>782</v>
      </c>
      <c r="E6" s="30" t="s">
        <v>15</v>
      </c>
      <c r="F6" s="30" t="s">
        <v>20</v>
      </c>
      <c r="G6" s="30" t="s">
        <v>1029</v>
      </c>
      <c r="H6" s="31"/>
      <c r="I6" s="31">
        <v>10064</v>
      </c>
      <c r="J6" s="31">
        <v>5065936.01</v>
      </c>
    </row>
    <row r="7" spans="1:10" x14ac:dyDescent="0.15">
      <c r="A7" s="28">
        <v>43556</v>
      </c>
      <c r="B7" s="29">
        <v>151</v>
      </c>
      <c r="C7" s="30" t="s">
        <v>783</v>
      </c>
      <c r="D7" s="30" t="s">
        <v>784</v>
      </c>
      <c r="E7" s="30" t="s">
        <v>133</v>
      </c>
      <c r="F7" s="30" t="s">
        <v>20</v>
      </c>
      <c r="G7" s="30" t="s">
        <v>1049</v>
      </c>
      <c r="H7" s="31"/>
      <c r="I7" s="31">
        <v>250</v>
      </c>
      <c r="J7" s="31">
        <v>5065686.01</v>
      </c>
    </row>
    <row r="8" spans="1:10" x14ac:dyDescent="0.15">
      <c r="A8" s="28">
        <v>43556</v>
      </c>
      <c r="B8" s="29">
        <v>151</v>
      </c>
      <c r="C8" s="30" t="s">
        <v>785</v>
      </c>
      <c r="D8" s="30" t="s">
        <v>786</v>
      </c>
      <c r="E8" s="30" t="s">
        <v>787</v>
      </c>
      <c r="F8" s="30" t="s">
        <v>20</v>
      </c>
      <c r="G8" s="30" t="s">
        <v>1118</v>
      </c>
      <c r="H8" s="31"/>
      <c r="I8" s="31">
        <v>132</v>
      </c>
      <c r="J8" s="31">
        <v>5065554.01</v>
      </c>
    </row>
    <row r="9" spans="1:10" x14ac:dyDescent="0.15">
      <c r="A9" s="28">
        <v>43556</v>
      </c>
      <c r="B9" s="29">
        <v>151</v>
      </c>
      <c r="C9" s="30" t="s">
        <v>788</v>
      </c>
      <c r="D9" s="30" t="s">
        <v>789</v>
      </c>
      <c r="E9" s="30" t="s">
        <v>295</v>
      </c>
      <c r="F9" s="30" t="s">
        <v>20</v>
      </c>
      <c r="G9" s="30" t="s">
        <v>1114</v>
      </c>
      <c r="H9" s="31"/>
      <c r="I9" s="31">
        <v>100000</v>
      </c>
      <c r="J9" s="31">
        <v>4965554.01</v>
      </c>
    </row>
    <row r="10" spans="1:10" x14ac:dyDescent="0.15">
      <c r="A10" s="28">
        <v>43556</v>
      </c>
      <c r="B10" s="29">
        <v>152</v>
      </c>
      <c r="C10" s="30" t="s">
        <v>790</v>
      </c>
      <c r="D10" s="30" t="s">
        <v>791</v>
      </c>
      <c r="E10" s="30" t="s">
        <v>792</v>
      </c>
      <c r="F10" s="30" t="s">
        <v>20</v>
      </c>
      <c r="G10" s="30" t="s">
        <v>1123</v>
      </c>
      <c r="H10" s="31">
        <v>7000</v>
      </c>
      <c r="I10" s="31"/>
      <c r="J10" s="31">
        <v>4972554.01</v>
      </c>
    </row>
    <row r="11" spans="1:10" x14ac:dyDescent="0.15">
      <c r="A11" s="28">
        <v>43557</v>
      </c>
      <c r="B11" s="29">
        <v>151</v>
      </c>
      <c r="C11" s="30" t="s">
        <v>793</v>
      </c>
      <c r="D11" s="30" t="s">
        <v>22</v>
      </c>
      <c r="E11" s="30" t="s">
        <v>794</v>
      </c>
      <c r="F11" s="30" t="s">
        <v>20</v>
      </c>
      <c r="G11" s="30" t="s">
        <v>1124</v>
      </c>
      <c r="H11" s="31"/>
      <c r="I11" s="31">
        <v>22322.82</v>
      </c>
      <c r="J11" s="31">
        <v>4950231.1900000004</v>
      </c>
    </row>
    <row r="12" spans="1:10" x14ac:dyDescent="0.15">
      <c r="A12" s="28">
        <v>43560</v>
      </c>
      <c r="B12" s="29">
        <v>151</v>
      </c>
      <c r="C12" s="30" t="s">
        <v>795</v>
      </c>
      <c r="D12" s="30" t="s">
        <v>796</v>
      </c>
      <c r="E12" s="30" t="s">
        <v>476</v>
      </c>
      <c r="F12" s="30" t="s">
        <v>20</v>
      </c>
      <c r="G12" s="30" t="s">
        <v>1098</v>
      </c>
      <c r="H12" s="31"/>
      <c r="I12" s="31">
        <v>2664.51</v>
      </c>
      <c r="J12" s="31">
        <v>4947566.68</v>
      </c>
    </row>
    <row r="13" spans="1:10" x14ac:dyDescent="0.15">
      <c r="A13" s="28">
        <v>43560</v>
      </c>
      <c r="B13" s="29">
        <v>151</v>
      </c>
      <c r="C13" s="30" t="s">
        <v>797</v>
      </c>
      <c r="D13" s="30" t="s">
        <v>798</v>
      </c>
      <c r="E13" s="30" t="s">
        <v>173</v>
      </c>
      <c r="F13" s="30" t="s">
        <v>20</v>
      </c>
      <c r="G13" s="30" t="s">
        <v>1065</v>
      </c>
      <c r="H13" s="31"/>
      <c r="I13" s="31">
        <v>850</v>
      </c>
      <c r="J13" s="31">
        <v>4946716.68</v>
      </c>
    </row>
    <row r="14" spans="1:10" x14ac:dyDescent="0.15">
      <c r="A14" s="28">
        <v>43563</v>
      </c>
      <c r="B14" s="29">
        <v>151</v>
      </c>
      <c r="C14" s="30" t="s">
        <v>799</v>
      </c>
      <c r="D14" s="30" t="s">
        <v>800</v>
      </c>
      <c r="E14" s="30" t="s">
        <v>706</v>
      </c>
      <c r="F14" s="30" t="s">
        <v>20</v>
      </c>
      <c r="G14" s="30" t="s">
        <v>2340</v>
      </c>
      <c r="H14" s="31"/>
      <c r="I14" s="31">
        <v>480</v>
      </c>
      <c r="J14" s="31">
        <v>4946236.68</v>
      </c>
    </row>
    <row r="15" spans="1:10" x14ac:dyDescent="0.15">
      <c r="A15" s="28">
        <v>43563</v>
      </c>
      <c r="B15" s="29">
        <v>151</v>
      </c>
      <c r="C15" s="30" t="s">
        <v>801</v>
      </c>
      <c r="D15" s="30" t="s">
        <v>802</v>
      </c>
      <c r="E15" s="30" t="s">
        <v>79</v>
      </c>
      <c r="F15" s="30" t="s">
        <v>20</v>
      </c>
      <c r="G15" s="30" t="s">
        <v>1126</v>
      </c>
      <c r="H15" s="31"/>
      <c r="I15" s="31">
        <v>3180</v>
      </c>
      <c r="J15" s="31">
        <v>4943056.68</v>
      </c>
    </row>
    <row r="16" spans="1:10" x14ac:dyDescent="0.15">
      <c r="A16" s="28">
        <v>43563</v>
      </c>
      <c r="B16" s="29">
        <v>151</v>
      </c>
      <c r="C16" s="30" t="s">
        <v>803</v>
      </c>
      <c r="D16" s="30" t="s">
        <v>804</v>
      </c>
      <c r="E16" s="30" t="s">
        <v>805</v>
      </c>
      <c r="F16" s="30" t="s">
        <v>20</v>
      </c>
      <c r="G16" s="30" t="s">
        <v>1051</v>
      </c>
      <c r="H16" s="31"/>
      <c r="I16" s="31">
        <v>490</v>
      </c>
      <c r="J16" s="31">
        <v>4942566.68</v>
      </c>
    </row>
    <row r="17" spans="1:10" x14ac:dyDescent="0.15">
      <c r="A17" s="28">
        <v>43563</v>
      </c>
      <c r="B17" s="29">
        <v>151</v>
      </c>
      <c r="C17" s="30" t="s">
        <v>806</v>
      </c>
      <c r="D17" s="30" t="s">
        <v>807</v>
      </c>
      <c r="E17" s="30" t="s">
        <v>84</v>
      </c>
      <c r="F17" s="30" t="s">
        <v>808</v>
      </c>
      <c r="G17" s="30" t="s">
        <v>1041</v>
      </c>
      <c r="H17" s="31"/>
      <c r="I17" s="31">
        <v>72</v>
      </c>
      <c r="J17" s="31">
        <v>4942494.68</v>
      </c>
    </row>
    <row r="18" spans="1:10" x14ac:dyDescent="0.15">
      <c r="A18" s="28">
        <v>43563</v>
      </c>
      <c r="B18" s="29">
        <v>151</v>
      </c>
      <c r="C18" s="30" t="s">
        <v>809</v>
      </c>
      <c r="D18" s="30" t="s">
        <v>810</v>
      </c>
      <c r="E18" s="30" t="s">
        <v>139</v>
      </c>
      <c r="F18" s="30" t="s">
        <v>20</v>
      </c>
      <c r="G18" s="30" t="s">
        <v>1058</v>
      </c>
      <c r="H18" s="31"/>
      <c r="I18" s="31">
        <v>200</v>
      </c>
      <c r="J18" s="31">
        <v>4942294.68</v>
      </c>
    </row>
    <row r="19" spans="1:10" x14ac:dyDescent="0.15">
      <c r="A19" s="28">
        <v>43563</v>
      </c>
      <c r="B19" s="29">
        <v>151</v>
      </c>
      <c r="C19" s="30" t="s">
        <v>811</v>
      </c>
      <c r="D19" s="30" t="s">
        <v>812</v>
      </c>
      <c r="E19" s="30" t="s">
        <v>813</v>
      </c>
      <c r="F19" s="30" t="s">
        <v>20</v>
      </c>
      <c r="G19" s="30" t="s">
        <v>1120</v>
      </c>
      <c r="H19" s="31"/>
      <c r="I19" s="31">
        <v>7800</v>
      </c>
      <c r="J19" s="31">
        <v>4934494.68</v>
      </c>
    </row>
    <row r="20" spans="1:10" x14ac:dyDescent="0.15">
      <c r="A20" s="28">
        <v>43563</v>
      </c>
      <c r="B20" s="29">
        <v>151</v>
      </c>
      <c r="C20" s="30" t="s">
        <v>814</v>
      </c>
      <c r="D20" s="30" t="s">
        <v>815</v>
      </c>
      <c r="E20" s="30" t="s">
        <v>560</v>
      </c>
      <c r="F20" s="30" t="s">
        <v>816</v>
      </c>
      <c r="G20" s="30" t="s">
        <v>1041</v>
      </c>
      <c r="H20" s="31"/>
      <c r="I20" s="31">
        <v>80.5</v>
      </c>
      <c r="J20" s="31">
        <v>4934414.18</v>
      </c>
    </row>
    <row r="21" spans="1:10" x14ac:dyDescent="0.15">
      <c r="A21" s="28">
        <v>43563</v>
      </c>
      <c r="B21" s="29">
        <v>151</v>
      </c>
      <c r="C21" s="30" t="s">
        <v>817</v>
      </c>
      <c r="D21" s="30" t="s">
        <v>818</v>
      </c>
      <c r="E21" s="30" t="s">
        <v>819</v>
      </c>
      <c r="F21" s="30" t="s">
        <v>820</v>
      </c>
      <c r="G21" s="30" t="s">
        <v>1041</v>
      </c>
      <c r="H21" s="31"/>
      <c r="I21" s="31">
        <v>3.5</v>
      </c>
      <c r="J21" s="31">
        <v>4934410.68</v>
      </c>
    </row>
    <row r="22" spans="1:10" x14ac:dyDescent="0.15">
      <c r="A22" s="28">
        <v>43563</v>
      </c>
      <c r="B22" s="29">
        <v>151</v>
      </c>
      <c r="C22" s="30" t="s">
        <v>821</v>
      </c>
      <c r="D22" s="30" t="s">
        <v>822</v>
      </c>
      <c r="E22" s="30" t="s">
        <v>69</v>
      </c>
      <c r="F22" s="30" t="s">
        <v>20</v>
      </c>
      <c r="G22" s="30" t="s">
        <v>1038</v>
      </c>
      <c r="H22" s="31"/>
      <c r="I22" s="31">
        <v>9200</v>
      </c>
      <c r="J22" s="31">
        <v>4925210.68</v>
      </c>
    </row>
    <row r="23" spans="1:10" x14ac:dyDescent="0.15">
      <c r="A23" s="28">
        <v>43563</v>
      </c>
      <c r="B23" s="29">
        <v>151</v>
      </c>
      <c r="C23" s="30" t="s">
        <v>823</v>
      </c>
      <c r="D23" s="30" t="s">
        <v>824</v>
      </c>
      <c r="E23" s="30" t="s">
        <v>825</v>
      </c>
      <c r="F23" s="30" t="s">
        <v>20</v>
      </c>
      <c r="G23" s="30" t="s">
        <v>1065</v>
      </c>
      <c r="H23" s="31"/>
      <c r="I23" s="31">
        <v>1400</v>
      </c>
      <c r="J23" s="31">
        <v>4923810.68</v>
      </c>
    </row>
    <row r="24" spans="1:10" x14ac:dyDescent="0.15">
      <c r="A24" s="28">
        <v>43563</v>
      </c>
      <c r="B24" s="29">
        <v>151</v>
      </c>
      <c r="C24" s="30" t="s">
        <v>826</v>
      </c>
      <c r="D24" s="30" t="s">
        <v>827</v>
      </c>
      <c r="E24" s="30" t="s">
        <v>295</v>
      </c>
      <c r="F24" s="30" t="s">
        <v>20</v>
      </c>
      <c r="G24" s="30" t="s">
        <v>1114</v>
      </c>
      <c r="H24" s="31"/>
      <c r="I24" s="31">
        <v>4725.6000000000004</v>
      </c>
      <c r="J24" s="31">
        <v>4919085.08</v>
      </c>
    </row>
    <row r="25" spans="1:10" x14ac:dyDescent="0.15">
      <c r="A25" s="28">
        <v>43563</v>
      </c>
      <c r="B25" s="29">
        <v>151</v>
      </c>
      <c r="C25" s="30" t="s">
        <v>828</v>
      </c>
      <c r="D25" s="30" t="s">
        <v>829</v>
      </c>
      <c r="E25" s="30" t="s">
        <v>103</v>
      </c>
      <c r="F25" s="30" t="s">
        <v>20</v>
      </c>
      <c r="G25" s="30" t="s">
        <v>1045</v>
      </c>
      <c r="H25" s="31"/>
      <c r="I25" s="31">
        <v>3710</v>
      </c>
      <c r="J25" s="31">
        <v>4915375.08</v>
      </c>
    </row>
    <row r="26" spans="1:10" x14ac:dyDescent="0.15">
      <c r="A26" s="28">
        <v>43563</v>
      </c>
      <c r="B26" s="29">
        <v>151</v>
      </c>
      <c r="C26" s="30" t="s">
        <v>830</v>
      </c>
      <c r="D26" s="30" t="s">
        <v>831</v>
      </c>
      <c r="E26" s="30" t="s">
        <v>832</v>
      </c>
      <c r="F26" s="30" t="s">
        <v>833</v>
      </c>
      <c r="G26" s="30" t="s">
        <v>1041</v>
      </c>
      <c r="H26" s="31"/>
      <c r="I26" s="31">
        <v>33.6</v>
      </c>
      <c r="J26" s="31">
        <v>4915341.4800000004</v>
      </c>
    </row>
    <row r="27" spans="1:10" x14ac:dyDescent="0.15">
      <c r="A27" s="28">
        <v>43563</v>
      </c>
      <c r="B27" s="29">
        <v>151</v>
      </c>
      <c r="C27" s="30" t="s">
        <v>834</v>
      </c>
      <c r="D27" s="30" t="s">
        <v>835</v>
      </c>
      <c r="E27" s="47" t="s">
        <v>69</v>
      </c>
      <c r="F27" s="30"/>
      <c r="G27" s="30" t="s">
        <v>1038</v>
      </c>
      <c r="H27" s="31"/>
      <c r="I27" s="48">
        <v>320</v>
      </c>
      <c r="J27" s="31">
        <v>4914183.4800000004</v>
      </c>
    </row>
    <row r="28" spans="1:10" s="26" customFormat="1" x14ac:dyDescent="0.15">
      <c r="A28" s="28"/>
      <c r="B28" s="29"/>
      <c r="C28" s="30"/>
      <c r="D28" s="30"/>
      <c r="E28" s="47" t="s">
        <v>295</v>
      </c>
      <c r="F28" s="30"/>
      <c r="G28" s="30" t="s">
        <v>1114</v>
      </c>
      <c r="H28" s="31"/>
      <c r="I28" s="48">
        <v>400</v>
      </c>
      <c r="J28" s="31"/>
    </row>
    <row r="29" spans="1:10" s="26" customFormat="1" x14ac:dyDescent="0.15">
      <c r="A29" s="28"/>
      <c r="B29" s="29"/>
      <c r="C29" s="30"/>
      <c r="D29" s="30"/>
      <c r="E29" s="47" t="s">
        <v>546</v>
      </c>
      <c r="F29" s="30"/>
      <c r="G29" s="30" t="s">
        <v>1064</v>
      </c>
      <c r="H29" s="31"/>
      <c r="I29" s="48">
        <v>240</v>
      </c>
      <c r="J29" s="31"/>
    </row>
    <row r="30" spans="1:10" s="26" customFormat="1" x14ac:dyDescent="0.15">
      <c r="A30" s="28"/>
      <c r="B30" s="29"/>
      <c r="C30" s="30"/>
      <c r="D30" s="30"/>
      <c r="E30" s="47" t="s">
        <v>711</v>
      </c>
      <c r="F30" s="30"/>
      <c r="G30" s="119" t="s">
        <v>2340</v>
      </c>
      <c r="H30" s="31"/>
      <c r="I30" s="48">
        <v>198</v>
      </c>
      <c r="J30" s="31"/>
    </row>
    <row r="31" spans="1:10" x14ac:dyDescent="0.15">
      <c r="A31" s="28">
        <v>43563</v>
      </c>
      <c r="B31" s="29">
        <v>151</v>
      </c>
      <c r="C31" s="30" t="s">
        <v>836</v>
      </c>
      <c r="D31" s="30" t="s">
        <v>837</v>
      </c>
      <c r="E31" s="30" t="s">
        <v>69</v>
      </c>
      <c r="F31" s="30" t="s">
        <v>20</v>
      </c>
      <c r="G31" s="30" t="s">
        <v>1038</v>
      </c>
      <c r="H31" s="31"/>
      <c r="I31" s="31">
        <v>1000</v>
      </c>
      <c r="J31" s="31">
        <v>4913183.4800000004</v>
      </c>
    </row>
    <row r="32" spans="1:10" x14ac:dyDescent="0.15">
      <c r="A32" s="28">
        <v>43563</v>
      </c>
      <c r="B32" s="29">
        <v>151</v>
      </c>
      <c r="C32" s="30" t="s">
        <v>838</v>
      </c>
      <c r="D32" s="30" t="s">
        <v>839</v>
      </c>
      <c r="E32" s="30" t="s">
        <v>597</v>
      </c>
      <c r="F32" s="30" t="s">
        <v>20</v>
      </c>
      <c r="G32" s="30" t="s">
        <v>1125</v>
      </c>
      <c r="H32" s="31"/>
      <c r="I32" s="31">
        <v>5769.55</v>
      </c>
      <c r="J32" s="31">
        <v>4907413.93</v>
      </c>
    </row>
    <row r="33" spans="1:10" x14ac:dyDescent="0.15">
      <c r="A33" s="28">
        <v>43563</v>
      </c>
      <c r="B33" s="29">
        <v>151</v>
      </c>
      <c r="C33" s="30" t="s">
        <v>840</v>
      </c>
      <c r="D33" s="30" t="s">
        <v>841</v>
      </c>
      <c r="E33" s="30" t="s">
        <v>227</v>
      </c>
      <c r="F33" s="30" t="s">
        <v>842</v>
      </c>
      <c r="G33" s="30" t="s">
        <v>1038</v>
      </c>
      <c r="H33" s="31"/>
      <c r="I33" s="31">
        <v>2550</v>
      </c>
      <c r="J33" s="31">
        <v>4904863.93</v>
      </c>
    </row>
    <row r="34" spans="1:10" x14ac:dyDescent="0.15">
      <c r="A34" s="28">
        <v>43563</v>
      </c>
      <c r="B34" s="29">
        <v>151</v>
      </c>
      <c r="C34" s="30" t="s">
        <v>843</v>
      </c>
      <c r="D34" s="30" t="s">
        <v>844</v>
      </c>
      <c r="E34" s="30" t="s">
        <v>49</v>
      </c>
      <c r="F34" s="30" t="s">
        <v>20</v>
      </c>
      <c r="G34" s="30" t="s">
        <v>1035</v>
      </c>
      <c r="H34" s="31"/>
      <c r="I34" s="31">
        <v>2400</v>
      </c>
      <c r="J34" s="31">
        <v>4902463.93</v>
      </c>
    </row>
    <row r="35" spans="1:10" x14ac:dyDescent="0.15">
      <c r="A35" s="28">
        <v>43563</v>
      </c>
      <c r="B35" s="29">
        <v>151</v>
      </c>
      <c r="C35" s="30" t="s">
        <v>845</v>
      </c>
      <c r="D35" s="30" t="s">
        <v>846</v>
      </c>
      <c r="E35" s="30" t="s">
        <v>512</v>
      </c>
      <c r="F35" s="30" t="s">
        <v>20</v>
      </c>
      <c r="G35" s="30" t="s">
        <v>1038</v>
      </c>
      <c r="H35" s="31"/>
      <c r="I35" s="31">
        <v>8692</v>
      </c>
      <c r="J35" s="31">
        <v>4893771.93</v>
      </c>
    </row>
    <row r="36" spans="1:10" x14ac:dyDescent="0.15">
      <c r="A36" s="28">
        <v>43563</v>
      </c>
      <c r="B36" s="29">
        <v>151</v>
      </c>
      <c r="C36" s="30" t="s">
        <v>847</v>
      </c>
      <c r="D36" s="30" t="s">
        <v>848</v>
      </c>
      <c r="E36" s="30" t="s">
        <v>512</v>
      </c>
      <c r="F36" s="30" t="s">
        <v>20</v>
      </c>
      <c r="G36" s="30" t="s">
        <v>1038</v>
      </c>
      <c r="H36" s="31"/>
      <c r="I36" s="31">
        <v>609</v>
      </c>
      <c r="J36" s="31">
        <v>4893162.93</v>
      </c>
    </row>
    <row r="37" spans="1:10" x14ac:dyDescent="0.15">
      <c r="A37" s="28">
        <v>43563</v>
      </c>
      <c r="B37" s="29">
        <v>151</v>
      </c>
      <c r="C37" s="30" t="s">
        <v>849</v>
      </c>
      <c r="D37" s="30" t="s">
        <v>850</v>
      </c>
      <c r="E37" s="47" t="s">
        <v>36</v>
      </c>
      <c r="F37" s="30"/>
      <c r="G37" s="30" t="s">
        <v>1034</v>
      </c>
      <c r="H37" s="31"/>
      <c r="I37" s="48">
        <v>1932</v>
      </c>
      <c r="J37" s="31">
        <v>4887805.93</v>
      </c>
    </row>
    <row r="38" spans="1:10" s="44" customFormat="1" x14ac:dyDescent="0.15">
      <c r="A38" s="46"/>
      <c r="B38" s="45"/>
      <c r="C38" s="47"/>
      <c r="D38" s="47"/>
      <c r="E38" s="47" t="s">
        <v>139</v>
      </c>
      <c r="F38" s="47"/>
      <c r="G38" s="47" t="s">
        <v>1058</v>
      </c>
      <c r="H38" s="48"/>
      <c r="I38" s="48">
        <v>780</v>
      </c>
      <c r="J38" s="48"/>
    </row>
    <row r="39" spans="1:10" s="44" customFormat="1" x14ac:dyDescent="0.15">
      <c r="A39" s="46"/>
      <c r="B39" s="45"/>
      <c r="C39" s="47"/>
      <c r="D39" s="47"/>
      <c r="E39" s="47" t="s">
        <v>1121</v>
      </c>
      <c r="F39" s="47"/>
      <c r="G39" s="47" t="s">
        <v>1064</v>
      </c>
      <c r="H39" s="48"/>
      <c r="I39" s="48">
        <v>2645</v>
      </c>
      <c r="J39" s="48"/>
    </row>
    <row r="40" spans="1:10" x14ac:dyDescent="0.15">
      <c r="A40" s="28">
        <v>43563</v>
      </c>
      <c r="B40" s="29">
        <v>151</v>
      </c>
      <c r="C40" s="30" t="s">
        <v>851</v>
      </c>
      <c r="D40" s="30" t="s">
        <v>852</v>
      </c>
      <c r="E40" s="47" t="s">
        <v>227</v>
      </c>
      <c r="F40" s="30"/>
      <c r="G40" s="30" t="s">
        <v>1038</v>
      </c>
      <c r="H40" s="31"/>
      <c r="I40" s="48">
        <v>156.19999999999999</v>
      </c>
      <c r="J40" s="31">
        <v>4881590.84</v>
      </c>
    </row>
    <row r="41" spans="1:10" s="44" customFormat="1" x14ac:dyDescent="0.15">
      <c r="A41" s="46"/>
      <c r="B41" s="45"/>
      <c r="C41" s="47"/>
      <c r="D41" s="47"/>
      <c r="E41" s="47" t="s">
        <v>1122</v>
      </c>
      <c r="F41" s="47"/>
      <c r="G41" s="47" t="s">
        <v>1125</v>
      </c>
      <c r="H41" s="48"/>
      <c r="I41" s="48">
        <v>1478.88</v>
      </c>
      <c r="J41" s="48"/>
    </row>
    <row r="42" spans="1:10" s="44" customFormat="1" x14ac:dyDescent="0.15">
      <c r="A42" s="46"/>
      <c r="B42" s="45"/>
      <c r="C42" s="47"/>
      <c r="D42" s="47"/>
      <c r="E42" s="47" t="s">
        <v>853</v>
      </c>
      <c r="F42" s="47"/>
      <c r="G42" s="47" t="s">
        <v>1125</v>
      </c>
      <c r="H42" s="48"/>
      <c r="I42" s="48">
        <v>504.16</v>
      </c>
      <c r="J42" s="48"/>
    </row>
    <row r="43" spans="1:10" s="44" customFormat="1" x14ac:dyDescent="0.15">
      <c r="A43" s="46"/>
      <c r="B43" s="45"/>
      <c r="C43" s="47"/>
      <c r="D43" s="47"/>
      <c r="E43" s="47" t="s">
        <v>597</v>
      </c>
      <c r="F43" s="47"/>
      <c r="G43" s="47" t="s">
        <v>1125</v>
      </c>
      <c r="H43" s="48"/>
      <c r="I43" s="48">
        <v>4075.85</v>
      </c>
      <c r="J43" s="48"/>
    </row>
    <row r="44" spans="1:10" x14ac:dyDescent="0.15">
      <c r="A44" s="28">
        <v>43563</v>
      </c>
      <c r="B44" s="29">
        <v>151</v>
      </c>
      <c r="C44" s="30" t="s">
        <v>854</v>
      </c>
      <c r="D44" s="30" t="s">
        <v>855</v>
      </c>
      <c r="E44" s="30" t="s">
        <v>352</v>
      </c>
      <c r="F44" s="30" t="s">
        <v>20</v>
      </c>
      <c r="G44" s="30" t="s">
        <v>1127</v>
      </c>
      <c r="H44" s="31"/>
      <c r="I44" s="31">
        <v>953.05</v>
      </c>
      <c r="J44" s="31">
        <v>4880637.79</v>
      </c>
    </row>
    <row r="45" spans="1:10" x14ac:dyDescent="0.15">
      <c r="A45" s="28">
        <v>43563</v>
      </c>
      <c r="B45" s="29">
        <v>151</v>
      </c>
      <c r="C45" s="30" t="s">
        <v>856</v>
      </c>
      <c r="D45" s="30" t="s">
        <v>857</v>
      </c>
      <c r="E45" s="30" t="s">
        <v>355</v>
      </c>
      <c r="F45" s="30" t="s">
        <v>20</v>
      </c>
      <c r="G45" s="30" t="s">
        <v>1127</v>
      </c>
      <c r="H45" s="31"/>
      <c r="I45" s="31">
        <v>1647.65</v>
      </c>
      <c r="J45" s="31">
        <v>4878990.1399999997</v>
      </c>
    </row>
    <row r="46" spans="1:10" x14ac:dyDescent="0.15">
      <c r="A46" s="28">
        <v>43563</v>
      </c>
      <c r="B46" s="29">
        <v>151</v>
      </c>
      <c r="C46" s="30" t="s">
        <v>858</v>
      </c>
      <c r="D46" s="30" t="s">
        <v>857</v>
      </c>
      <c r="E46" s="30" t="s">
        <v>355</v>
      </c>
      <c r="F46" s="30" t="s">
        <v>20</v>
      </c>
      <c r="G46" s="30" t="s">
        <v>1127</v>
      </c>
      <c r="H46" s="31"/>
      <c r="I46" s="31">
        <v>46.63</v>
      </c>
      <c r="J46" s="31">
        <v>4878943.51</v>
      </c>
    </row>
    <row r="47" spans="1:10" x14ac:dyDescent="0.15">
      <c r="A47" s="28">
        <v>43563</v>
      </c>
      <c r="B47" s="29">
        <v>151</v>
      </c>
      <c r="C47" s="30" t="s">
        <v>859</v>
      </c>
      <c r="D47" s="30" t="s">
        <v>860</v>
      </c>
      <c r="E47" s="30" t="s">
        <v>355</v>
      </c>
      <c r="F47" s="30" t="s">
        <v>20</v>
      </c>
      <c r="G47" s="30" t="s">
        <v>1127</v>
      </c>
      <c r="H47" s="31"/>
      <c r="I47" s="31">
        <v>23.47</v>
      </c>
      <c r="J47" s="31">
        <v>4878920.04</v>
      </c>
    </row>
    <row r="48" spans="1:10" x14ac:dyDescent="0.15">
      <c r="A48" s="28">
        <v>43563</v>
      </c>
      <c r="B48" s="29">
        <v>151</v>
      </c>
      <c r="C48" s="30" t="s">
        <v>861</v>
      </c>
      <c r="D48" s="30" t="s">
        <v>862</v>
      </c>
      <c r="E48" s="30" t="s">
        <v>183</v>
      </c>
      <c r="F48" s="30" t="s">
        <v>20</v>
      </c>
      <c r="G48" s="30" t="s">
        <v>1059</v>
      </c>
      <c r="H48" s="31"/>
      <c r="I48" s="31">
        <v>156.6</v>
      </c>
      <c r="J48" s="31">
        <v>4878763.4400000004</v>
      </c>
    </row>
    <row r="49" spans="1:10" x14ac:dyDescent="0.15">
      <c r="A49" s="28">
        <v>43563</v>
      </c>
      <c r="B49" s="29">
        <v>151</v>
      </c>
      <c r="C49" s="30" t="s">
        <v>863</v>
      </c>
      <c r="D49" s="30" t="s">
        <v>864</v>
      </c>
      <c r="E49" s="30" t="s">
        <v>122</v>
      </c>
      <c r="F49" s="30" t="s">
        <v>20</v>
      </c>
      <c r="G49" s="30" t="s">
        <v>1038</v>
      </c>
      <c r="H49" s="31"/>
      <c r="I49" s="31">
        <v>360</v>
      </c>
      <c r="J49" s="31">
        <v>4878403.4400000004</v>
      </c>
    </row>
    <row r="50" spans="1:10" x14ac:dyDescent="0.15">
      <c r="A50" s="28">
        <v>43563</v>
      </c>
      <c r="B50" s="29">
        <v>151</v>
      </c>
      <c r="C50" s="30" t="s">
        <v>865</v>
      </c>
      <c r="D50" s="30" t="s">
        <v>866</v>
      </c>
      <c r="E50" s="30" t="s">
        <v>251</v>
      </c>
      <c r="F50" s="30" t="s">
        <v>20</v>
      </c>
      <c r="G50" s="30" t="s">
        <v>1068</v>
      </c>
      <c r="H50" s="31"/>
      <c r="I50" s="31">
        <v>50.9</v>
      </c>
      <c r="J50" s="31">
        <v>4878352.54</v>
      </c>
    </row>
    <row r="51" spans="1:10" x14ac:dyDescent="0.15">
      <c r="A51" s="28">
        <v>43563</v>
      </c>
      <c r="B51" s="29">
        <v>151</v>
      </c>
      <c r="C51" s="30" t="s">
        <v>867</v>
      </c>
      <c r="D51" s="30" t="s">
        <v>868</v>
      </c>
      <c r="E51" s="30" t="s">
        <v>869</v>
      </c>
      <c r="F51" s="30" t="s">
        <v>870</v>
      </c>
      <c r="G51" s="30" t="s">
        <v>1038</v>
      </c>
      <c r="H51" s="31"/>
      <c r="I51" s="31">
        <v>450</v>
      </c>
      <c r="J51" s="31">
        <v>4877902.54</v>
      </c>
    </row>
    <row r="52" spans="1:10" x14ac:dyDescent="0.15">
      <c r="A52" s="28">
        <v>43563</v>
      </c>
      <c r="B52" s="29">
        <v>151</v>
      </c>
      <c r="C52" s="30" t="s">
        <v>871</v>
      </c>
      <c r="D52" s="30" t="s">
        <v>872</v>
      </c>
      <c r="E52" s="30" t="s">
        <v>69</v>
      </c>
      <c r="F52" s="30" t="s">
        <v>20</v>
      </c>
      <c r="G52" s="30" t="s">
        <v>1038</v>
      </c>
      <c r="H52" s="31"/>
      <c r="I52" s="31">
        <v>480</v>
      </c>
      <c r="J52" s="31">
        <v>4877422.54</v>
      </c>
    </row>
    <row r="53" spans="1:10" x14ac:dyDescent="0.15">
      <c r="A53" s="28">
        <v>43563</v>
      </c>
      <c r="B53" s="29">
        <v>151</v>
      </c>
      <c r="C53" s="30" t="s">
        <v>873</v>
      </c>
      <c r="D53" s="30" t="s">
        <v>874</v>
      </c>
      <c r="E53" s="30" t="s">
        <v>382</v>
      </c>
      <c r="F53" s="30" t="s">
        <v>505</v>
      </c>
      <c r="G53" s="30" t="s">
        <v>1125</v>
      </c>
      <c r="H53" s="31"/>
      <c r="I53" s="48">
        <v>2480.39</v>
      </c>
      <c r="J53" s="31">
        <v>4874699.1500000004</v>
      </c>
    </row>
    <row r="54" spans="1:10" s="44" customFormat="1" x14ac:dyDescent="0.15">
      <c r="A54" s="46"/>
      <c r="B54" s="45"/>
      <c r="C54" s="47"/>
      <c r="D54" s="47"/>
      <c r="E54" s="47" t="s">
        <v>90</v>
      </c>
      <c r="F54" s="47"/>
      <c r="G54" s="47" t="s">
        <v>1094</v>
      </c>
      <c r="H54" s="48"/>
      <c r="I54" s="48">
        <v>243</v>
      </c>
      <c r="J54" s="48"/>
    </row>
    <row r="55" spans="1:10" x14ac:dyDescent="0.15">
      <c r="A55" s="28">
        <v>43563</v>
      </c>
      <c r="B55" s="29">
        <v>151</v>
      </c>
      <c r="C55" s="30" t="s">
        <v>875</v>
      </c>
      <c r="D55" s="30" t="s">
        <v>876</v>
      </c>
      <c r="E55" s="30" t="s">
        <v>725</v>
      </c>
      <c r="F55" s="30" t="s">
        <v>20</v>
      </c>
      <c r="G55" s="30" t="s">
        <v>1120</v>
      </c>
      <c r="H55" s="31"/>
      <c r="I55" s="31">
        <v>20500</v>
      </c>
      <c r="J55" s="31">
        <v>4854199.1500000004</v>
      </c>
    </row>
    <row r="56" spans="1:10" x14ac:dyDescent="0.15">
      <c r="A56" s="28">
        <v>43563</v>
      </c>
      <c r="B56" s="29">
        <v>151</v>
      </c>
      <c r="C56" s="30" t="s">
        <v>877</v>
      </c>
      <c r="D56" s="30" t="s">
        <v>878</v>
      </c>
      <c r="E56" s="30" t="s">
        <v>227</v>
      </c>
      <c r="F56" s="30" t="s">
        <v>20</v>
      </c>
      <c r="G56" s="30" t="s">
        <v>1038</v>
      </c>
      <c r="H56" s="31"/>
      <c r="I56" s="31">
        <v>20351.79</v>
      </c>
      <c r="J56" s="31">
        <v>4833847.3600000003</v>
      </c>
    </row>
    <row r="57" spans="1:10" x14ac:dyDescent="0.15">
      <c r="A57" s="28">
        <v>43563</v>
      </c>
      <c r="B57" s="29">
        <v>151</v>
      </c>
      <c r="C57" s="30" t="s">
        <v>879</v>
      </c>
      <c r="D57" s="30" t="s">
        <v>880</v>
      </c>
      <c r="E57" s="30" t="s">
        <v>295</v>
      </c>
      <c r="F57" s="30" t="s">
        <v>20</v>
      </c>
      <c r="G57" s="30" t="s">
        <v>1114</v>
      </c>
      <c r="H57" s="31"/>
      <c r="I57" s="31">
        <v>55760.82</v>
      </c>
      <c r="J57" s="31">
        <v>4778086.54</v>
      </c>
    </row>
    <row r="58" spans="1:10" x14ac:dyDescent="0.15">
      <c r="A58" s="28">
        <v>43563</v>
      </c>
      <c r="B58" s="29">
        <v>151</v>
      </c>
      <c r="C58" s="30" t="s">
        <v>881</v>
      </c>
      <c r="D58" s="30" t="s">
        <v>882</v>
      </c>
      <c r="E58" s="30" t="s">
        <v>883</v>
      </c>
      <c r="F58" s="30" t="s">
        <v>20</v>
      </c>
      <c r="G58" s="30" t="s">
        <v>1045</v>
      </c>
      <c r="H58" s="31"/>
      <c r="I58" s="31">
        <v>19300</v>
      </c>
      <c r="J58" s="31">
        <v>4758786.54</v>
      </c>
    </row>
    <row r="59" spans="1:10" s="54" customFormat="1" x14ac:dyDescent="0.15">
      <c r="A59" s="49">
        <v>43563</v>
      </c>
      <c r="B59" s="50">
        <v>151</v>
      </c>
      <c r="C59" s="51" t="s">
        <v>884</v>
      </c>
      <c r="D59" s="51" t="s">
        <v>22</v>
      </c>
      <c r="E59" s="51" t="s">
        <v>885</v>
      </c>
      <c r="F59" s="51" t="s">
        <v>20</v>
      </c>
      <c r="G59" s="51" t="s">
        <v>1128</v>
      </c>
      <c r="H59" s="52"/>
      <c r="I59" s="52">
        <v>65140.639999999999</v>
      </c>
      <c r="J59" s="53">
        <v>4665074.4400000004</v>
      </c>
    </row>
    <row r="60" spans="1:10" s="54" customFormat="1" x14ac:dyDescent="0.15">
      <c r="A60" s="49"/>
      <c r="B60" s="50"/>
      <c r="C60" s="51"/>
      <c r="D60" s="51"/>
      <c r="E60" s="51" t="s">
        <v>885</v>
      </c>
      <c r="F60" s="51"/>
      <c r="G60" s="51" t="s">
        <v>1136</v>
      </c>
      <c r="H60" s="52"/>
      <c r="I60" s="52">
        <v>28571.46</v>
      </c>
      <c r="J60" s="53"/>
    </row>
    <row r="61" spans="1:10" x14ac:dyDescent="0.15">
      <c r="A61" s="28">
        <v>43563</v>
      </c>
      <c r="B61" s="29">
        <v>151</v>
      </c>
      <c r="C61" s="30" t="s">
        <v>886</v>
      </c>
      <c r="D61" s="30" t="s">
        <v>22</v>
      </c>
      <c r="E61" s="30" t="s">
        <v>794</v>
      </c>
      <c r="F61" s="30" t="s">
        <v>20</v>
      </c>
      <c r="G61" s="30" t="s">
        <v>1124</v>
      </c>
      <c r="H61" s="31"/>
      <c r="I61" s="31">
        <v>52648.76</v>
      </c>
      <c r="J61" s="31">
        <v>4612425.68</v>
      </c>
    </row>
    <row r="62" spans="1:10" x14ac:dyDescent="0.15">
      <c r="A62" s="28">
        <v>43563</v>
      </c>
      <c r="B62" s="29">
        <v>151</v>
      </c>
      <c r="C62" s="30" t="s">
        <v>887</v>
      </c>
      <c r="D62" s="30" t="s">
        <v>22</v>
      </c>
      <c r="E62" s="30" t="s">
        <v>794</v>
      </c>
      <c r="F62" s="30" t="s">
        <v>20</v>
      </c>
      <c r="G62" s="30" t="s">
        <v>1124</v>
      </c>
      <c r="H62" s="31"/>
      <c r="I62" s="31">
        <v>1725.77</v>
      </c>
      <c r="J62" s="31">
        <v>4610699.91</v>
      </c>
    </row>
    <row r="63" spans="1:10" x14ac:dyDescent="0.15">
      <c r="A63" s="28">
        <v>43570</v>
      </c>
      <c r="B63" s="29">
        <v>151</v>
      </c>
      <c r="C63" s="30" t="s">
        <v>888</v>
      </c>
      <c r="D63" s="30" t="s">
        <v>889</v>
      </c>
      <c r="E63" s="30" t="s">
        <v>295</v>
      </c>
      <c r="F63" s="30" t="s">
        <v>20</v>
      </c>
      <c r="G63" s="30" t="s">
        <v>1114</v>
      </c>
      <c r="H63" s="31"/>
      <c r="I63" s="31">
        <v>100000</v>
      </c>
      <c r="J63" s="31">
        <v>4510699.91</v>
      </c>
    </row>
    <row r="64" spans="1:10" x14ac:dyDescent="0.15">
      <c r="A64" s="28">
        <v>43571</v>
      </c>
      <c r="B64" s="29">
        <v>152</v>
      </c>
      <c r="C64" s="30" t="s">
        <v>890</v>
      </c>
      <c r="D64" s="30" t="s">
        <v>255</v>
      </c>
      <c r="E64" s="30" t="s">
        <v>891</v>
      </c>
      <c r="F64" s="30" t="s">
        <v>892</v>
      </c>
      <c r="G64" s="30" t="s">
        <v>1069</v>
      </c>
      <c r="H64" s="31">
        <v>750</v>
      </c>
      <c r="I64" s="31"/>
      <c r="J64" s="31">
        <v>4511449.91</v>
      </c>
    </row>
    <row r="65" spans="1:10" x14ac:dyDescent="0.15">
      <c r="A65" s="28">
        <v>43572</v>
      </c>
      <c r="B65" s="29">
        <v>151</v>
      </c>
      <c r="C65" s="30" t="s">
        <v>893</v>
      </c>
      <c r="D65" s="30" t="s">
        <v>22</v>
      </c>
      <c r="E65" s="30" t="s">
        <v>192</v>
      </c>
      <c r="F65" s="30" t="s">
        <v>20</v>
      </c>
      <c r="G65" s="30" t="s">
        <v>1034</v>
      </c>
      <c r="H65" s="31"/>
      <c r="I65" s="31">
        <v>2742</v>
      </c>
      <c r="J65" s="31">
        <v>4508707.91</v>
      </c>
    </row>
    <row r="66" spans="1:10" x14ac:dyDescent="0.15">
      <c r="A66" s="28">
        <v>43572</v>
      </c>
      <c r="B66" s="29">
        <v>151</v>
      </c>
      <c r="C66" s="30" t="s">
        <v>894</v>
      </c>
      <c r="D66" s="30" t="s">
        <v>895</v>
      </c>
      <c r="E66" s="30" t="s">
        <v>896</v>
      </c>
      <c r="F66" s="30" t="s">
        <v>20</v>
      </c>
      <c r="G66" s="30" t="s">
        <v>1035</v>
      </c>
      <c r="H66" s="31"/>
      <c r="I66" s="31">
        <v>1500</v>
      </c>
      <c r="J66" s="31">
        <v>4507207.91</v>
      </c>
    </row>
    <row r="67" spans="1:10" x14ac:dyDescent="0.15">
      <c r="A67" s="28">
        <v>43572</v>
      </c>
      <c r="B67" s="29">
        <v>151</v>
      </c>
      <c r="C67" s="30" t="s">
        <v>897</v>
      </c>
      <c r="D67" s="30" t="s">
        <v>898</v>
      </c>
      <c r="E67" s="47" t="s">
        <v>1082</v>
      </c>
      <c r="F67" s="30"/>
      <c r="G67" s="30" t="s">
        <v>1130</v>
      </c>
      <c r="H67" s="31"/>
      <c r="I67" s="48">
        <v>3464.71</v>
      </c>
      <c r="J67" s="31">
        <v>4503287.7</v>
      </c>
    </row>
    <row r="68" spans="1:10" s="44" customFormat="1" x14ac:dyDescent="0.15">
      <c r="A68" s="46"/>
      <c r="B68" s="45"/>
      <c r="C68" s="47"/>
      <c r="D68" s="47"/>
      <c r="E68" s="47" t="s">
        <v>133</v>
      </c>
      <c r="F68" s="47"/>
      <c r="G68" s="47" t="s">
        <v>1049</v>
      </c>
      <c r="H68" s="48"/>
      <c r="I68" s="48">
        <v>99.29</v>
      </c>
      <c r="J68" s="48"/>
    </row>
    <row r="69" spans="1:10" s="44" customFormat="1" x14ac:dyDescent="0.15">
      <c r="A69" s="46"/>
      <c r="B69" s="45"/>
      <c r="C69" s="47"/>
      <c r="D69" s="47"/>
      <c r="E69" s="47" t="s">
        <v>365</v>
      </c>
      <c r="F69" s="47"/>
      <c r="G69" s="47" t="s">
        <v>1125</v>
      </c>
      <c r="H69" s="48"/>
      <c r="I69" s="48">
        <v>356.21</v>
      </c>
      <c r="J69" s="48"/>
    </row>
    <row r="70" spans="1:10" x14ac:dyDescent="0.15">
      <c r="A70" s="28">
        <v>43572</v>
      </c>
      <c r="B70" s="29">
        <v>151</v>
      </c>
      <c r="C70" s="30" t="s">
        <v>899</v>
      </c>
      <c r="D70" s="30" t="s">
        <v>900</v>
      </c>
      <c r="E70" s="30" t="s">
        <v>163</v>
      </c>
      <c r="F70" s="30" t="s">
        <v>20</v>
      </c>
      <c r="G70" s="30" t="s">
        <v>1064</v>
      </c>
      <c r="H70" s="31"/>
      <c r="I70" s="31">
        <v>1360</v>
      </c>
      <c r="J70" s="31">
        <v>4501927.7</v>
      </c>
    </row>
    <row r="71" spans="1:10" x14ac:dyDescent="0.15">
      <c r="A71" s="28">
        <v>43572</v>
      </c>
      <c r="B71" s="29">
        <v>151</v>
      </c>
      <c r="C71" s="30" t="s">
        <v>901</v>
      </c>
      <c r="D71" s="30" t="s">
        <v>902</v>
      </c>
      <c r="E71" s="30" t="s">
        <v>227</v>
      </c>
      <c r="F71" s="30" t="s">
        <v>20</v>
      </c>
      <c r="G71" s="30" t="s">
        <v>1038</v>
      </c>
      <c r="H71" s="31"/>
      <c r="I71" s="31">
        <v>10000</v>
      </c>
      <c r="J71" s="31">
        <v>4491927.7</v>
      </c>
    </row>
    <row r="72" spans="1:10" x14ac:dyDescent="0.15">
      <c r="A72" s="28">
        <v>43572</v>
      </c>
      <c r="B72" s="29">
        <v>151</v>
      </c>
      <c r="C72" s="30" t="s">
        <v>903</v>
      </c>
      <c r="D72" s="30" t="s">
        <v>904</v>
      </c>
      <c r="E72" s="30" t="s">
        <v>87</v>
      </c>
      <c r="F72" s="30" t="s">
        <v>20</v>
      </c>
      <c r="G72" s="47" t="s">
        <v>1129</v>
      </c>
      <c r="H72" s="31"/>
      <c r="I72" s="31">
        <v>3355.86</v>
      </c>
      <c r="J72" s="31">
        <v>4488571.84</v>
      </c>
    </row>
    <row r="73" spans="1:10" x14ac:dyDescent="0.15">
      <c r="A73" s="28">
        <v>43572</v>
      </c>
      <c r="B73" s="29">
        <v>151</v>
      </c>
      <c r="C73" s="30" t="s">
        <v>905</v>
      </c>
      <c r="D73" s="30" t="s">
        <v>906</v>
      </c>
      <c r="E73" s="30" t="s">
        <v>907</v>
      </c>
      <c r="F73" s="30" t="s">
        <v>908</v>
      </c>
      <c r="G73" s="30" t="s">
        <v>1094</v>
      </c>
      <c r="H73" s="31"/>
      <c r="I73" s="31">
        <v>3440</v>
      </c>
      <c r="J73" s="31">
        <v>4485131.84</v>
      </c>
    </row>
    <row r="74" spans="1:10" x14ac:dyDescent="0.15">
      <c r="A74" s="28">
        <v>43572</v>
      </c>
      <c r="B74" s="29">
        <v>151</v>
      </c>
      <c r="C74" s="30" t="s">
        <v>909</v>
      </c>
      <c r="D74" s="30" t="s">
        <v>910</v>
      </c>
      <c r="E74" s="30" t="s">
        <v>192</v>
      </c>
      <c r="F74" s="30" t="s">
        <v>20</v>
      </c>
      <c r="G74" s="47" t="s">
        <v>1034</v>
      </c>
      <c r="H74" s="31"/>
      <c r="I74" s="31">
        <v>5683</v>
      </c>
      <c r="J74" s="31">
        <v>4479448.84</v>
      </c>
    </row>
    <row r="75" spans="1:10" x14ac:dyDescent="0.15">
      <c r="A75" s="28">
        <v>43572</v>
      </c>
      <c r="B75" s="29">
        <v>151</v>
      </c>
      <c r="C75" s="30" t="s">
        <v>911</v>
      </c>
      <c r="D75" s="30" t="s">
        <v>912</v>
      </c>
      <c r="E75" s="30" t="s">
        <v>49</v>
      </c>
      <c r="F75" s="30" t="s">
        <v>20</v>
      </c>
      <c r="G75" s="47" t="s">
        <v>1035</v>
      </c>
      <c r="H75" s="31"/>
      <c r="I75" s="31">
        <v>1500</v>
      </c>
      <c r="J75" s="31">
        <v>4477948.84</v>
      </c>
    </row>
    <row r="76" spans="1:10" x14ac:dyDescent="0.15">
      <c r="A76" s="28">
        <v>43572</v>
      </c>
      <c r="B76" s="29">
        <v>151</v>
      </c>
      <c r="C76" s="30" t="s">
        <v>913</v>
      </c>
      <c r="D76" s="30" t="s">
        <v>914</v>
      </c>
      <c r="E76" s="30" t="s">
        <v>122</v>
      </c>
      <c r="F76" s="30" t="s">
        <v>20</v>
      </c>
      <c r="G76" s="47" t="s">
        <v>1038</v>
      </c>
      <c r="H76" s="31"/>
      <c r="I76" s="31">
        <v>540</v>
      </c>
      <c r="J76" s="31">
        <v>4477408.84</v>
      </c>
    </row>
    <row r="77" spans="1:10" x14ac:dyDescent="0.15">
      <c r="A77" s="28">
        <v>43572</v>
      </c>
      <c r="B77" s="29">
        <v>151</v>
      </c>
      <c r="C77" s="30" t="s">
        <v>915</v>
      </c>
      <c r="D77" s="30" t="s">
        <v>916</v>
      </c>
      <c r="E77" s="30" t="s">
        <v>69</v>
      </c>
      <c r="F77" s="30" t="s">
        <v>20</v>
      </c>
      <c r="G77" s="47" t="s">
        <v>1038</v>
      </c>
      <c r="H77" s="31"/>
      <c r="I77" s="31">
        <v>7000</v>
      </c>
      <c r="J77" s="31">
        <v>4470408.84</v>
      </c>
    </row>
    <row r="78" spans="1:10" x14ac:dyDescent="0.15">
      <c r="A78" s="28">
        <v>43572</v>
      </c>
      <c r="B78" s="29">
        <v>151</v>
      </c>
      <c r="C78" s="30" t="s">
        <v>917</v>
      </c>
      <c r="D78" s="30" t="s">
        <v>918</v>
      </c>
      <c r="E78" s="30" t="s">
        <v>919</v>
      </c>
      <c r="F78" s="30" t="s">
        <v>20</v>
      </c>
      <c r="G78" s="47" t="s">
        <v>1131</v>
      </c>
      <c r="H78" s="31"/>
      <c r="I78" s="31">
        <v>954</v>
      </c>
      <c r="J78" s="31">
        <v>4469454.84</v>
      </c>
    </row>
    <row r="79" spans="1:10" x14ac:dyDescent="0.15">
      <c r="A79" s="28">
        <v>43572</v>
      </c>
      <c r="B79" s="29">
        <v>151</v>
      </c>
      <c r="C79" s="30" t="s">
        <v>920</v>
      </c>
      <c r="D79" s="30" t="s">
        <v>921</v>
      </c>
      <c r="E79" s="30" t="s">
        <v>69</v>
      </c>
      <c r="F79" s="30" t="s">
        <v>20</v>
      </c>
      <c r="G79" s="47" t="s">
        <v>1038</v>
      </c>
      <c r="H79" s="31"/>
      <c r="I79" s="31">
        <v>254</v>
      </c>
      <c r="J79" s="31">
        <v>4469200.84</v>
      </c>
    </row>
    <row r="80" spans="1:10" x14ac:dyDescent="0.15">
      <c r="A80" s="28">
        <v>43572</v>
      </c>
      <c r="B80" s="29">
        <v>151</v>
      </c>
      <c r="C80" s="30" t="s">
        <v>922</v>
      </c>
      <c r="D80" s="30" t="s">
        <v>923</v>
      </c>
      <c r="E80" s="30" t="s">
        <v>227</v>
      </c>
      <c r="F80" s="30" t="s">
        <v>20</v>
      </c>
      <c r="G80" s="47" t="s">
        <v>1038</v>
      </c>
      <c r="H80" s="31"/>
      <c r="I80" s="31">
        <v>4673</v>
      </c>
      <c r="J80" s="31">
        <v>4464527.84</v>
      </c>
    </row>
    <row r="81" spans="1:10" x14ac:dyDescent="0.15">
      <c r="A81" s="28">
        <v>43572</v>
      </c>
      <c r="B81" s="29">
        <v>151</v>
      </c>
      <c r="C81" s="30" t="s">
        <v>924</v>
      </c>
      <c r="D81" s="30" t="s">
        <v>925</v>
      </c>
      <c r="E81" s="30" t="s">
        <v>469</v>
      </c>
      <c r="F81" s="30" t="s">
        <v>20</v>
      </c>
      <c r="G81" s="47" t="s">
        <v>1097</v>
      </c>
      <c r="H81" s="31"/>
      <c r="I81" s="31">
        <v>4601.93</v>
      </c>
      <c r="J81" s="31">
        <v>4459925.91</v>
      </c>
    </row>
    <row r="82" spans="1:10" x14ac:dyDescent="0.15">
      <c r="A82" s="28">
        <v>43572</v>
      </c>
      <c r="B82" s="29">
        <v>151</v>
      </c>
      <c r="C82" s="30" t="s">
        <v>926</v>
      </c>
      <c r="D82" s="30" t="s">
        <v>927</v>
      </c>
      <c r="E82" s="30" t="s">
        <v>151</v>
      </c>
      <c r="F82" s="30" t="s">
        <v>20</v>
      </c>
      <c r="G82" s="30" t="s">
        <v>1061</v>
      </c>
      <c r="H82" s="31"/>
      <c r="I82" s="31">
        <v>954</v>
      </c>
      <c r="J82" s="31">
        <v>4458971.91</v>
      </c>
    </row>
    <row r="83" spans="1:10" x14ac:dyDescent="0.15">
      <c r="A83" s="28">
        <v>43572</v>
      </c>
      <c r="B83" s="29">
        <v>151</v>
      </c>
      <c r="C83" s="30" t="s">
        <v>928</v>
      </c>
      <c r="D83" s="30" t="s">
        <v>929</v>
      </c>
      <c r="E83" s="30" t="s">
        <v>192</v>
      </c>
      <c r="F83" s="30" t="s">
        <v>20</v>
      </c>
      <c r="G83" s="47" t="s">
        <v>1034</v>
      </c>
      <c r="H83" s="31"/>
      <c r="I83" s="31">
        <v>3000</v>
      </c>
      <c r="J83" s="31">
        <v>4455971.91</v>
      </c>
    </row>
    <row r="84" spans="1:10" x14ac:dyDescent="0.15">
      <c r="A84" s="28">
        <v>43572</v>
      </c>
      <c r="B84" s="29">
        <v>151</v>
      </c>
      <c r="C84" s="30" t="s">
        <v>930</v>
      </c>
      <c r="D84" s="30" t="s">
        <v>931</v>
      </c>
      <c r="E84" s="30" t="s">
        <v>932</v>
      </c>
      <c r="F84" s="30" t="s">
        <v>933</v>
      </c>
      <c r="G84" s="30" t="s">
        <v>1038</v>
      </c>
      <c r="H84" s="31"/>
      <c r="I84" s="31">
        <v>3195</v>
      </c>
      <c r="J84" s="31">
        <v>4452776.91</v>
      </c>
    </row>
    <row r="85" spans="1:10" x14ac:dyDescent="0.15">
      <c r="A85" s="28">
        <v>43572</v>
      </c>
      <c r="B85" s="29">
        <v>151</v>
      </c>
      <c r="C85" s="30" t="s">
        <v>934</v>
      </c>
      <c r="D85" s="30" t="s">
        <v>935</v>
      </c>
      <c r="E85" s="30" t="s">
        <v>122</v>
      </c>
      <c r="F85" s="30" t="s">
        <v>20</v>
      </c>
      <c r="G85" s="47" t="s">
        <v>1038</v>
      </c>
      <c r="H85" s="31"/>
      <c r="I85" s="31">
        <v>90</v>
      </c>
      <c r="J85" s="31">
        <v>4452686.91</v>
      </c>
    </row>
    <row r="86" spans="1:10" x14ac:dyDescent="0.15">
      <c r="A86" s="28">
        <v>43572</v>
      </c>
      <c r="B86" s="29">
        <v>151</v>
      </c>
      <c r="C86" s="30" t="s">
        <v>936</v>
      </c>
      <c r="D86" s="30" t="s">
        <v>937</v>
      </c>
      <c r="E86" s="30" t="s">
        <v>69</v>
      </c>
      <c r="F86" s="30" t="s">
        <v>20</v>
      </c>
      <c r="G86" s="47" t="s">
        <v>1038</v>
      </c>
      <c r="H86" s="31"/>
      <c r="I86" s="31">
        <v>960</v>
      </c>
      <c r="J86" s="31">
        <v>4451726.91</v>
      </c>
    </row>
    <row r="87" spans="1:10" x14ac:dyDescent="0.15">
      <c r="A87" s="28">
        <v>43572</v>
      </c>
      <c r="B87" s="29">
        <v>151</v>
      </c>
      <c r="C87" s="30" t="s">
        <v>938</v>
      </c>
      <c r="D87" s="30" t="s">
        <v>939</v>
      </c>
      <c r="E87" s="30" t="s">
        <v>940</v>
      </c>
      <c r="F87" s="30" t="s">
        <v>20</v>
      </c>
      <c r="G87" s="47" t="s">
        <v>2340</v>
      </c>
      <c r="H87" s="31"/>
      <c r="I87" s="31">
        <v>2298.25</v>
      </c>
      <c r="J87" s="31">
        <v>4449428.66</v>
      </c>
    </row>
    <row r="88" spans="1:10" x14ac:dyDescent="0.15">
      <c r="A88" s="28">
        <v>43572</v>
      </c>
      <c r="B88" s="29">
        <v>151</v>
      </c>
      <c r="C88" s="30" t="s">
        <v>941</v>
      </c>
      <c r="D88" s="30" t="s">
        <v>942</v>
      </c>
      <c r="E88" s="30" t="s">
        <v>597</v>
      </c>
      <c r="F88" s="30" t="s">
        <v>20</v>
      </c>
      <c r="G88" s="47" t="s">
        <v>1125</v>
      </c>
      <c r="H88" s="31"/>
      <c r="I88" s="31">
        <v>40000</v>
      </c>
      <c r="J88" s="31">
        <v>4409428.66</v>
      </c>
    </row>
    <row r="89" spans="1:10" x14ac:dyDescent="0.15">
      <c r="A89" s="28">
        <v>43572</v>
      </c>
      <c r="B89" s="29">
        <v>151</v>
      </c>
      <c r="C89" s="30" t="s">
        <v>943</v>
      </c>
      <c r="D89" s="30" t="s">
        <v>22</v>
      </c>
      <c r="E89" s="30" t="s">
        <v>944</v>
      </c>
      <c r="F89" s="30" t="s">
        <v>20</v>
      </c>
      <c r="G89" s="47" t="s">
        <v>1137</v>
      </c>
      <c r="H89" s="31"/>
      <c r="I89" s="31">
        <v>85867.32</v>
      </c>
      <c r="J89" s="31">
        <v>4323561.34</v>
      </c>
    </row>
    <row r="90" spans="1:10" x14ac:dyDescent="0.15">
      <c r="A90" s="28">
        <v>43572</v>
      </c>
      <c r="B90" s="29">
        <v>151</v>
      </c>
      <c r="C90" s="30" t="s">
        <v>945</v>
      </c>
      <c r="D90" s="30" t="s">
        <v>22</v>
      </c>
      <c r="E90" s="30" t="s">
        <v>944</v>
      </c>
      <c r="F90" s="30" t="s">
        <v>20</v>
      </c>
      <c r="G90" s="47" t="s">
        <v>1137</v>
      </c>
      <c r="H90" s="31"/>
      <c r="I90" s="31">
        <v>85908.41</v>
      </c>
      <c r="J90" s="31">
        <v>4237652.93</v>
      </c>
    </row>
    <row r="91" spans="1:10" x14ac:dyDescent="0.15">
      <c r="A91" s="28">
        <v>43572</v>
      </c>
      <c r="B91" s="29">
        <v>156</v>
      </c>
      <c r="C91" s="30" t="s">
        <v>946</v>
      </c>
      <c r="D91" s="30" t="s">
        <v>20</v>
      </c>
      <c r="E91" s="30" t="s">
        <v>947</v>
      </c>
      <c r="F91" s="30" t="s">
        <v>948</v>
      </c>
      <c r="G91" s="30" t="s">
        <v>1093</v>
      </c>
      <c r="H91" s="31">
        <v>600</v>
      </c>
      <c r="I91" s="31"/>
      <c r="J91" s="31">
        <v>4238252.93</v>
      </c>
    </row>
    <row r="92" spans="1:10" x14ac:dyDescent="0.15">
      <c r="A92" s="28">
        <v>43580</v>
      </c>
      <c r="B92" s="29">
        <v>151</v>
      </c>
      <c r="C92" s="30" t="s">
        <v>949</v>
      </c>
      <c r="D92" s="30" t="s">
        <v>950</v>
      </c>
      <c r="E92" s="30" t="s">
        <v>69</v>
      </c>
      <c r="G92" s="47" t="s">
        <v>1038</v>
      </c>
      <c r="H92" s="31"/>
      <c r="I92" s="48">
        <v>1000</v>
      </c>
      <c r="J92" s="31">
        <v>4236722.93</v>
      </c>
    </row>
    <row r="93" spans="1:10" s="44" customFormat="1" x14ac:dyDescent="0.15">
      <c r="A93" s="46"/>
      <c r="B93" s="45"/>
      <c r="C93" s="47"/>
      <c r="D93" s="47"/>
      <c r="E93" s="30" t="s">
        <v>322</v>
      </c>
      <c r="F93" s="47"/>
      <c r="G93" s="47" t="s">
        <v>1087</v>
      </c>
      <c r="H93" s="48"/>
      <c r="I93" s="48">
        <v>530</v>
      </c>
      <c r="J93" s="48"/>
    </row>
    <row r="94" spans="1:10" x14ac:dyDescent="0.15">
      <c r="A94" s="28">
        <v>43580</v>
      </c>
      <c r="B94" s="29">
        <v>151</v>
      </c>
      <c r="C94" s="30" t="s">
        <v>951</v>
      </c>
      <c r="D94" s="30" t="s">
        <v>952</v>
      </c>
      <c r="E94" s="30" t="s">
        <v>322</v>
      </c>
      <c r="F94" s="30" t="s">
        <v>20</v>
      </c>
      <c r="G94" s="47" t="s">
        <v>1087</v>
      </c>
      <c r="H94" s="31"/>
      <c r="I94" s="31">
        <v>830</v>
      </c>
      <c r="J94" s="31">
        <v>4235892.93</v>
      </c>
    </row>
    <row r="95" spans="1:10" x14ac:dyDescent="0.15">
      <c r="A95" s="28">
        <v>43580</v>
      </c>
      <c r="B95" s="29">
        <v>152</v>
      </c>
      <c r="C95" s="30" t="s">
        <v>953</v>
      </c>
      <c r="D95" s="30" t="s">
        <v>281</v>
      </c>
      <c r="E95" s="30" t="s">
        <v>69</v>
      </c>
      <c r="F95" s="30" t="s">
        <v>20</v>
      </c>
      <c r="G95" s="47" t="s">
        <v>1038</v>
      </c>
      <c r="H95" s="31">
        <v>200</v>
      </c>
      <c r="I95" s="48">
        <v>-200</v>
      </c>
      <c r="J95" s="31">
        <v>4236092.93</v>
      </c>
    </row>
    <row r="96" spans="1:10" x14ac:dyDescent="0.15">
      <c r="A96" s="28">
        <v>43584</v>
      </c>
      <c r="B96" s="29">
        <v>151</v>
      </c>
      <c r="C96" s="30" t="s">
        <v>954</v>
      </c>
      <c r="D96" s="30" t="s">
        <v>955</v>
      </c>
      <c r="E96" s="30" t="s">
        <v>322</v>
      </c>
      <c r="F96" s="30" t="s">
        <v>20</v>
      </c>
      <c r="G96" s="47" t="s">
        <v>1087</v>
      </c>
      <c r="H96" s="31"/>
      <c r="I96" s="31">
        <v>320</v>
      </c>
      <c r="J96" s="31">
        <v>4235772.93</v>
      </c>
    </row>
    <row r="97" spans="1:10" x14ac:dyDescent="0.15">
      <c r="A97" s="28">
        <v>43584</v>
      </c>
      <c r="B97" s="29">
        <v>151</v>
      </c>
      <c r="C97" s="30" t="s">
        <v>956</v>
      </c>
      <c r="D97" s="30" t="s">
        <v>957</v>
      </c>
      <c r="E97" s="30" t="s">
        <v>958</v>
      </c>
      <c r="F97" s="30" t="s">
        <v>304</v>
      </c>
      <c r="G97" s="47" t="s">
        <v>1064</v>
      </c>
      <c r="H97" s="31"/>
      <c r="I97" s="31">
        <v>9900</v>
      </c>
      <c r="J97" s="31">
        <v>4225872.93</v>
      </c>
    </row>
    <row r="98" spans="1:10" x14ac:dyDescent="0.15">
      <c r="A98" s="28">
        <v>43584</v>
      </c>
      <c r="B98" s="29">
        <v>151</v>
      </c>
      <c r="C98" s="30" t="s">
        <v>959</v>
      </c>
      <c r="D98" s="30" t="s">
        <v>960</v>
      </c>
      <c r="E98" s="30" t="s">
        <v>251</v>
      </c>
      <c r="F98" s="30" t="s">
        <v>20</v>
      </c>
      <c r="G98" s="47" t="s">
        <v>1068</v>
      </c>
      <c r="H98" s="31"/>
      <c r="I98" s="31">
        <v>597.85</v>
      </c>
      <c r="J98" s="31">
        <v>4225275.08</v>
      </c>
    </row>
    <row r="99" spans="1:10" x14ac:dyDescent="0.15">
      <c r="A99" s="28">
        <v>43584</v>
      </c>
      <c r="B99" s="29">
        <v>151</v>
      </c>
      <c r="C99" s="30" t="s">
        <v>961</v>
      </c>
      <c r="D99" s="30" t="s">
        <v>962</v>
      </c>
      <c r="E99" s="30" t="s">
        <v>227</v>
      </c>
      <c r="F99" s="30" t="s">
        <v>20</v>
      </c>
      <c r="G99" s="47" t="s">
        <v>1038</v>
      </c>
      <c r="H99" s="31"/>
      <c r="I99" s="31">
        <v>8000</v>
      </c>
      <c r="J99" s="31">
        <v>4217275.08</v>
      </c>
    </row>
    <row r="100" spans="1:10" x14ac:dyDescent="0.15">
      <c r="A100" s="28">
        <v>43584</v>
      </c>
      <c r="B100" s="29">
        <v>151</v>
      </c>
      <c r="C100" s="30" t="s">
        <v>963</v>
      </c>
      <c r="D100" s="30" t="s">
        <v>964</v>
      </c>
      <c r="E100" s="30" t="s">
        <v>122</v>
      </c>
      <c r="F100" s="30" t="s">
        <v>20</v>
      </c>
      <c r="G100" s="47" t="s">
        <v>1038</v>
      </c>
      <c r="H100" s="31"/>
      <c r="I100" s="31">
        <v>90</v>
      </c>
      <c r="J100" s="31">
        <v>4217185.08</v>
      </c>
    </row>
    <row r="101" spans="1:10" x14ac:dyDescent="0.15">
      <c r="A101" s="28">
        <v>43584</v>
      </c>
      <c r="B101" s="29">
        <v>151</v>
      </c>
      <c r="C101" s="30" t="s">
        <v>965</v>
      </c>
      <c r="D101" s="30" t="s">
        <v>966</v>
      </c>
      <c r="E101" s="30" t="s">
        <v>967</v>
      </c>
      <c r="F101" s="30" t="s">
        <v>20</v>
      </c>
      <c r="G101" s="47" t="s">
        <v>1128</v>
      </c>
      <c r="I101" s="37">
        <v>9964</v>
      </c>
      <c r="J101" s="31">
        <v>4207221.08</v>
      </c>
    </row>
    <row r="102" spans="1:10" x14ac:dyDescent="0.15">
      <c r="A102" s="28">
        <v>43584</v>
      </c>
      <c r="B102" s="29">
        <v>151</v>
      </c>
      <c r="C102" s="30" t="s">
        <v>968</v>
      </c>
      <c r="D102" s="30" t="s">
        <v>969</v>
      </c>
      <c r="E102" s="30" t="s">
        <v>322</v>
      </c>
      <c r="F102" s="30" t="s">
        <v>20</v>
      </c>
      <c r="G102" s="47" t="s">
        <v>1087</v>
      </c>
      <c r="H102" s="31"/>
      <c r="I102" s="31">
        <v>234.46</v>
      </c>
      <c r="J102" s="31">
        <v>4206986.62</v>
      </c>
    </row>
    <row r="103" spans="1:10" x14ac:dyDescent="0.15">
      <c r="A103" s="28">
        <v>43584</v>
      </c>
      <c r="B103" s="29">
        <v>151</v>
      </c>
      <c r="C103" s="30" t="s">
        <v>970</v>
      </c>
      <c r="D103" s="30" t="s">
        <v>971</v>
      </c>
      <c r="E103" s="47" t="s">
        <v>90</v>
      </c>
      <c r="F103" s="30" t="s">
        <v>972</v>
      </c>
      <c r="G103" s="47" t="s">
        <v>1094</v>
      </c>
      <c r="H103" s="31"/>
      <c r="I103" s="48">
        <v>2585.0500000000002</v>
      </c>
      <c r="J103" s="31">
        <v>4200160.26</v>
      </c>
    </row>
    <row r="104" spans="1:10" s="44" customFormat="1" x14ac:dyDescent="0.15">
      <c r="A104" s="46"/>
      <c r="B104" s="45"/>
      <c r="C104" s="47"/>
      <c r="D104" s="47"/>
      <c r="E104" s="47" t="s">
        <v>365</v>
      </c>
      <c r="F104" s="47"/>
      <c r="G104" s="47" t="s">
        <v>1125</v>
      </c>
      <c r="H104" s="48"/>
      <c r="I104" s="48">
        <v>3258.51</v>
      </c>
      <c r="J104" s="48"/>
    </row>
    <row r="105" spans="1:10" s="44" customFormat="1" x14ac:dyDescent="0.15">
      <c r="A105" s="46"/>
      <c r="B105" s="45"/>
      <c r="C105" s="47"/>
      <c r="D105" s="47"/>
      <c r="E105" s="47" t="s">
        <v>711</v>
      </c>
      <c r="F105" s="47"/>
      <c r="G105" s="47" t="s">
        <v>2340</v>
      </c>
      <c r="H105" s="48"/>
      <c r="I105" s="44">
        <v>982.8</v>
      </c>
      <c r="J105" s="48"/>
    </row>
    <row r="106" spans="1:10" x14ac:dyDescent="0.15">
      <c r="A106" s="28">
        <v>43584</v>
      </c>
      <c r="B106" s="29">
        <v>151</v>
      </c>
      <c r="C106" s="30" t="s">
        <v>973</v>
      </c>
      <c r="D106" s="30" t="s">
        <v>974</v>
      </c>
      <c r="E106" s="30" t="s">
        <v>69</v>
      </c>
      <c r="F106" s="30" t="s">
        <v>20</v>
      </c>
      <c r="G106" s="47" t="s">
        <v>1038</v>
      </c>
      <c r="H106" s="31"/>
      <c r="I106" s="31">
        <v>2000</v>
      </c>
      <c r="J106" s="31">
        <v>4198160.26</v>
      </c>
    </row>
    <row r="107" spans="1:10" x14ac:dyDescent="0.15">
      <c r="A107" s="28">
        <v>43584</v>
      </c>
      <c r="B107" s="29">
        <v>151</v>
      </c>
      <c r="C107" s="30" t="s">
        <v>975</v>
      </c>
      <c r="D107" s="30" t="s">
        <v>976</v>
      </c>
      <c r="E107" s="30" t="s">
        <v>69</v>
      </c>
      <c r="F107" s="30" t="s">
        <v>20</v>
      </c>
      <c r="G107" s="47" t="s">
        <v>1038</v>
      </c>
      <c r="H107" s="31"/>
      <c r="I107" s="31">
        <v>240</v>
      </c>
      <c r="J107" s="31">
        <v>4197920.26</v>
      </c>
    </row>
    <row r="108" spans="1:10" x14ac:dyDescent="0.15">
      <c r="A108" s="28">
        <v>43584</v>
      </c>
      <c r="B108" s="29">
        <v>151</v>
      </c>
      <c r="C108" s="30" t="s">
        <v>977</v>
      </c>
      <c r="D108" s="30" t="s">
        <v>978</v>
      </c>
      <c r="E108" s="30" t="s">
        <v>69</v>
      </c>
      <c r="F108" s="30" t="s">
        <v>20</v>
      </c>
      <c r="G108" s="47" t="s">
        <v>1038</v>
      </c>
      <c r="H108" s="31"/>
      <c r="I108" s="31">
        <v>78</v>
      </c>
      <c r="J108" s="31">
        <v>4197842.26</v>
      </c>
    </row>
    <row r="109" spans="1:10" x14ac:dyDescent="0.15">
      <c r="A109" s="28">
        <v>43584</v>
      </c>
      <c r="B109" s="29">
        <v>151</v>
      </c>
      <c r="C109" s="30" t="s">
        <v>979</v>
      </c>
      <c r="D109" s="30" t="s">
        <v>980</v>
      </c>
      <c r="E109" s="30" t="s">
        <v>315</v>
      </c>
      <c r="F109" s="30" t="s">
        <v>20</v>
      </c>
      <c r="G109" s="47" t="s">
        <v>1068</v>
      </c>
      <c r="H109" s="31"/>
      <c r="I109" s="31">
        <v>160.30000000000001</v>
      </c>
      <c r="J109" s="31">
        <v>4197681.96</v>
      </c>
    </row>
    <row r="110" spans="1:10" x14ac:dyDescent="0.15">
      <c r="A110" s="28">
        <v>43584</v>
      </c>
      <c r="B110" s="29">
        <v>151</v>
      </c>
      <c r="C110" s="30" t="s">
        <v>981</v>
      </c>
      <c r="D110" s="30" t="s">
        <v>982</v>
      </c>
      <c r="E110" s="30" t="s">
        <v>251</v>
      </c>
      <c r="F110" s="30" t="s">
        <v>20</v>
      </c>
      <c r="G110" s="47" t="s">
        <v>1068</v>
      </c>
      <c r="H110" s="31"/>
      <c r="I110" s="31">
        <v>498</v>
      </c>
      <c r="J110" s="31">
        <v>4197183.96</v>
      </c>
    </row>
    <row r="111" spans="1:10" x14ac:dyDescent="0.15">
      <c r="A111" s="28">
        <v>43584</v>
      </c>
      <c r="B111" s="29">
        <v>151</v>
      </c>
      <c r="C111" s="30" t="s">
        <v>983</v>
      </c>
      <c r="D111" s="30" t="s">
        <v>984</v>
      </c>
      <c r="E111" s="30" t="s">
        <v>227</v>
      </c>
      <c r="F111" s="30" t="s">
        <v>20</v>
      </c>
      <c r="G111" s="47" t="s">
        <v>1038</v>
      </c>
      <c r="H111" s="31"/>
      <c r="I111" s="31">
        <v>5820</v>
      </c>
      <c r="J111" s="31">
        <v>4191363.96</v>
      </c>
    </row>
    <row r="112" spans="1:10" x14ac:dyDescent="0.15">
      <c r="A112" s="28">
        <v>43584</v>
      </c>
      <c r="B112" s="29">
        <v>151</v>
      </c>
      <c r="C112" s="30" t="s">
        <v>985</v>
      </c>
      <c r="D112" s="30" t="s">
        <v>986</v>
      </c>
      <c r="E112" s="30" t="s">
        <v>122</v>
      </c>
      <c r="F112" s="30" t="s">
        <v>20</v>
      </c>
      <c r="G112" s="47" t="s">
        <v>1038</v>
      </c>
      <c r="H112" s="31"/>
      <c r="I112" s="31">
        <v>270</v>
      </c>
      <c r="J112" s="31">
        <v>4191093.96</v>
      </c>
    </row>
    <row r="113" spans="1:10" x14ac:dyDescent="0.15">
      <c r="A113" s="28">
        <v>43584</v>
      </c>
      <c r="B113" s="29">
        <v>151</v>
      </c>
      <c r="C113" s="30" t="s">
        <v>987</v>
      </c>
      <c r="D113" s="30" t="s">
        <v>988</v>
      </c>
      <c r="E113" s="30" t="s">
        <v>69</v>
      </c>
      <c r="F113" s="30" t="s">
        <v>20</v>
      </c>
      <c r="G113" s="47" t="s">
        <v>1038</v>
      </c>
      <c r="H113" s="31"/>
      <c r="I113" s="31">
        <v>360</v>
      </c>
      <c r="J113" s="31">
        <v>4190733.96</v>
      </c>
    </row>
    <row r="114" spans="1:10" x14ac:dyDescent="0.15">
      <c r="A114" s="28">
        <v>43584</v>
      </c>
      <c r="B114" s="29">
        <v>151</v>
      </c>
      <c r="C114" s="30" t="s">
        <v>989</v>
      </c>
      <c r="D114" s="30" t="s">
        <v>990</v>
      </c>
      <c r="E114" s="30" t="s">
        <v>991</v>
      </c>
      <c r="F114" s="30" t="s">
        <v>20</v>
      </c>
      <c r="G114" s="47" t="s">
        <v>1132</v>
      </c>
      <c r="H114" s="31"/>
      <c r="I114" s="31">
        <v>2000</v>
      </c>
      <c r="J114" s="31">
        <v>4188733.96</v>
      </c>
    </row>
    <row r="115" spans="1:10" x14ac:dyDescent="0.15">
      <c r="A115" s="28">
        <v>43584</v>
      </c>
      <c r="B115" s="29">
        <v>151</v>
      </c>
      <c r="C115" s="30" t="s">
        <v>992</v>
      </c>
      <c r="D115" s="30" t="s">
        <v>993</v>
      </c>
      <c r="E115" s="30" t="s">
        <v>994</v>
      </c>
      <c r="F115" s="30" t="s">
        <v>20</v>
      </c>
      <c r="G115" s="47" t="s">
        <v>1038</v>
      </c>
      <c r="H115" s="31"/>
      <c r="I115" s="31">
        <v>120</v>
      </c>
      <c r="J115" s="31">
        <v>4188613.96</v>
      </c>
    </row>
    <row r="116" spans="1:10" x14ac:dyDescent="0.15">
      <c r="A116" s="28">
        <v>43584</v>
      </c>
      <c r="B116" s="29">
        <v>151</v>
      </c>
      <c r="C116" s="30" t="s">
        <v>995</v>
      </c>
      <c r="D116" s="30" t="s">
        <v>996</v>
      </c>
      <c r="E116" s="30" t="s">
        <v>997</v>
      </c>
      <c r="F116" s="30" t="s">
        <v>20</v>
      </c>
      <c r="G116" s="47" t="s">
        <v>1038</v>
      </c>
      <c r="H116" s="31"/>
      <c r="I116" s="31">
        <v>120</v>
      </c>
      <c r="J116" s="31">
        <v>4188493.96</v>
      </c>
    </row>
    <row r="117" spans="1:10" x14ac:dyDescent="0.15">
      <c r="A117" s="28">
        <v>43584</v>
      </c>
      <c r="B117" s="29">
        <v>151</v>
      </c>
      <c r="C117" s="30" t="s">
        <v>998</v>
      </c>
      <c r="D117" s="30" t="s">
        <v>999</v>
      </c>
      <c r="E117" s="30" t="s">
        <v>711</v>
      </c>
      <c r="F117" s="30" t="s">
        <v>20</v>
      </c>
      <c r="G117" s="30" t="s">
        <v>2340</v>
      </c>
      <c r="H117" s="31"/>
      <c r="I117" s="31">
        <v>8312.89</v>
      </c>
      <c r="J117" s="31">
        <v>4180181.07</v>
      </c>
    </row>
    <row r="118" spans="1:10" x14ac:dyDescent="0.15">
      <c r="A118" s="28">
        <v>43584</v>
      </c>
      <c r="B118" s="29">
        <v>151</v>
      </c>
      <c r="C118" s="30" t="s">
        <v>1000</v>
      </c>
      <c r="D118" s="30" t="s">
        <v>1001</v>
      </c>
      <c r="E118" s="30" t="s">
        <v>365</v>
      </c>
      <c r="F118" s="30" t="s">
        <v>20</v>
      </c>
      <c r="G118" s="47" t="s">
        <v>1125</v>
      </c>
      <c r="H118" s="31"/>
      <c r="I118" s="31">
        <v>30028.34</v>
      </c>
      <c r="J118" s="31">
        <v>4150152.73</v>
      </c>
    </row>
    <row r="119" spans="1:10" x14ac:dyDescent="0.15">
      <c r="A119" s="28">
        <v>43584</v>
      </c>
      <c r="B119" s="29">
        <v>151</v>
      </c>
      <c r="C119" s="30" t="s">
        <v>1002</v>
      </c>
      <c r="D119" s="30" t="s">
        <v>1003</v>
      </c>
      <c r="E119" s="30" t="s">
        <v>227</v>
      </c>
      <c r="F119" s="30" t="s">
        <v>20</v>
      </c>
      <c r="G119" s="47" t="s">
        <v>1038</v>
      </c>
      <c r="H119" s="31"/>
      <c r="I119" s="31">
        <v>15179.52</v>
      </c>
      <c r="J119" s="31">
        <v>4134973.21</v>
      </c>
    </row>
    <row r="120" spans="1:10" x14ac:dyDescent="0.15">
      <c r="A120" s="28">
        <v>43584</v>
      </c>
      <c r="B120" s="29">
        <v>156</v>
      </c>
      <c r="C120" s="30" t="s">
        <v>1004</v>
      </c>
      <c r="D120" s="30" t="s">
        <v>20</v>
      </c>
      <c r="E120" s="30" t="s">
        <v>947</v>
      </c>
      <c r="F120" s="30" t="s">
        <v>1005</v>
      </c>
      <c r="G120" s="47" t="s">
        <v>1093</v>
      </c>
      <c r="H120" s="31">
        <v>1000</v>
      </c>
      <c r="I120" s="31"/>
      <c r="J120" s="31">
        <v>4135973.21</v>
      </c>
    </row>
    <row r="121" spans="1:10" x14ac:dyDescent="0.15">
      <c r="A121" s="28">
        <v>43585</v>
      </c>
      <c r="B121" s="29">
        <v>151</v>
      </c>
      <c r="C121" s="30" t="s">
        <v>1006</v>
      </c>
      <c r="D121" s="30" t="s">
        <v>1007</v>
      </c>
      <c r="E121" s="30" t="s">
        <v>173</v>
      </c>
      <c r="F121" s="30" t="s">
        <v>20</v>
      </c>
      <c r="G121" s="30" t="s">
        <v>1065</v>
      </c>
      <c r="H121" s="31"/>
      <c r="I121" s="31">
        <v>850</v>
      </c>
      <c r="J121" s="31">
        <v>4135123.21</v>
      </c>
    </row>
    <row r="122" spans="1:10" x14ac:dyDescent="0.15">
      <c r="A122" s="28">
        <v>43585</v>
      </c>
      <c r="B122" s="29">
        <v>151</v>
      </c>
      <c r="C122" s="30" t="s">
        <v>1008</v>
      </c>
      <c r="D122" s="30" t="s">
        <v>1009</v>
      </c>
      <c r="E122" s="30" t="s">
        <v>204</v>
      </c>
      <c r="F122" s="30" t="s">
        <v>20</v>
      </c>
      <c r="G122" s="47" t="s">
        <v>1069</v>
      </c>
      <c r="H122" s="31"/>
      <c r="I122" s="31">
        <v>1500</v>
      </c>
      <c r="J122" s="31">
        <v>4133623.21</v>
      </c>
    </row>
    <row r="123" spans="1:10" x14ac:dyDescent="0.15">
      <c r="A123" s="28">
        <v>43585</v>
      </c>
      <c r="B123" s="29">
        <v>151</v>
      </c>
      <c r="C123" s="30" t="s">
        <v>1010</v>
      </c>
      <c r="D123" s="30" t="s">
        <v>1011</v>
      </c>
      <c r="E123" s="30" t="s">
        <v>1012</v>
      </c>
      <c r="F123" s="30" t="s">
        <v>20</v>
      </c>
      <c r="G123" s="47" t="s">
        <v>2340</v>
      </c>
      <c r="H123" s="31"/>
      <c r="I123" s="31">
        <v>34770</v>
      </c>
      <c r="J123" s="31">
        <v>4098853.21</v>
      </c>
    </row>
    <row r="124" spans="1:10" x14ac:dyDescent="0.15">
      <c r="A124" s="28">
        <v>43585</v>
      </c>
      <c r="B124" s="29">
        <v>155</v>
      </c>
      <c r="C124" s="30" t="s">
        <v>1013</v>
      </c>
      <c r="D124" s="30" t="s">
        <v>264</v>
      </c>
      <c r="E124" s="30" t="s">
        <v>1014</v>
      </c>
      <c r="F124" s="30" t="s">
        <v>20</v>
      </c>
      <c r="G124" s="47" t="s">
        <v>1070</v>
      </c>
      <c r="H124" s="31"/>
      <c r="I124" s="31">
        <v>80338.010000000009</v>
      </c>
      <c r="J124" s="31">
        <v>4015984.1</v>
      </c>
    </row>
    <row r="125" spans="1:10" s="44" customFormat="1" x14ac:dyDescent="0.15">
      <c r="A125" s="46"/>
      <c r="B125" s="45"/>
      <c r="C125" s="47"/>
      <c r="D125" s="47"/>
      <c r="E125" s="47" t="s">
        <v>1053</v>
      </c>
      <c r="F125" s="47"/>
      <c r="G125" s="47" t="s">
        <v>1053</v>
      </c>
      <c r="H125" s="48"/>
      <c r="I125" s="48">
        <v>1200</v>
      </c>
      <c r="J125" s="48"/>
    </row>
    <row r="126" spans="1:10" s="44" customFormat="1" x14ac:dyDescent="0.15">
      <c r="A126" s="46"/>
      <c r="B126" s="45"/>
      <c r="C126" s="47"/>
      <c r="D126" s="47"/>
      <c r="E126" s="47" t="s">
        <v>1133</v>
      </c>
      <c r="F126" s="47"/>
      <c r="G126" s="47" t="s">
        <v>1099</v>
      </c>
      <c r="H126" s="48"/>
      <c r="I126" s="48">
        <v>2</v>
      </c>
      <c r="J126" s="48"/>
    </row>
    <row r="127" spans="1:10" s="44" customFormat="1" x14ac:dyDescent="0.15">
      <c r="A127" s="46"/>
      <c r="B127" s="45"/>
      <c r="C127" s="47"/>
      <c r="D127" s="47"/>
      <c r="E127" s="47" t="s">
        <v>1054</v>
      </c>
      <c r="F127" s="47"/>
      <c r="G127" s="47" t="s">
        <v>1054</v>
      </c>
      <c r="H127" s="48"/>
      <c r="I127" s="48">
        <v>180</v>
      </c>
      <c r="J127" s="48"/>
    </row>
    <row r="128" spans="1:10" s="44" customFormat="1" x14ac:dyDescent="0.15">
      <c r="A128" s="46"/>
      <c r="B128" s="45"/>
      <c r="C128" s="47"/>
      <c r="D128" s="47"/>
      <c r="E128" s="47" t="s">
        <v>133</v>
      </c>
      <c r="F128" s="47"/>
      <c r="G128" s="47" t="s">
        <v>1049</v>
      </c>
      <c r="H128" s="48"/>
      <c r="I128" s="48">
        <v>1024.5999999999999</v>
      </c>
      <c r="J128" s="48"/>
    </row>
    <row r="129" spans="1:10" s="44" customFormat="1" x14ac:dyDescent="0.15">
      <c r="A129" s="46"/>
      <c r="B129" s="45"/>
      <c r="C129" s="47"/>
      <c r="D129" s="47"/>
      <c r="E129" s="47" t="s">
        <v>251</v>
      </c>
      <c r="F129" s="47"/>
      <c r="G129" s="47" t="s">
        <v>1068</v>
      </c>
      <c r="H129" s="48"/>
      <c r="I129" s="48">
        <v>50</v>
      </c>
      <c r="J129" s="48"/>
    </row>
    <row r="130" spans="1:10" s="44" customFormat="1" x14ac:dyDescent="0.15">
      <c r="A130" s="46"/>
      <c r="B130" s="45"/>
      <c r="C130" s="47"/>
      <c r="D130" s="47"/>
      <c r="E130" s="47" t="s">
        <v>1100</v>
      </c>
      <c r="F130" s="47"/>
      <c r="G130" s="47" t="s">
        <v>1100</v>
      </c>
      <c r="H130" s="37"/>
      <c r="I130" s="37">
        <v>37</v>
      </c>
      <c r="J130" s="48"/>
    </row>
    <row r="131" spans="1:10" s="44" customFormat="1" x14ac:dyDescent="0.15">
      <c r="A131" s="46"/>
      <c r="B131" s="45"/>
      <c r="C131" s="47"/>
      <c r="D131" s="47"/>
      <c r="E131" s="47" t="s">
        <v>1038</v>
      </c>
      <c r="F131" s="47"/>
      <c r="G131" s="47" t="s">
        <v>1038</v>
      </c>
      <c r="H131" s="48"/>
      <c r="I131" s="48">
        <v>14</v>
      </c>
      <c r="J131" s="48"/>
    </row>
    <row r="132" spans="1:10" s="125" customFormat="1" x14ac:dyDescent="0.15">
      <c r="A132" s="121"/>
      <c r="B132" s="122"/>
      <c r="C132" s="123"/>
      <c r="D132" s="123"/>
      <c r="E132" s="123" t="s">
        <v>944</v>
      </c>
      <c r="F132" s="123"/>
      <c r="G132" s="123" t="s">
        <v>1094</v>
      </c>
      <c r="H132" s="124"/>
      <c r="I132" s="124">
        <v>21.2</v>
      </c>
      <c r="J132" s="124"/>
    </row>
    <row r="133" spans="1:10" s="44" customFormat="1" x14ac:dyDescent="0.15">
      <c r="A133" s="46"/>
      <c r="B133" s="45"/>
      <c r="C133" s="47"/>
      <c r="D133" s="47"/>
      <c r="E133" s="47" t="s">
        <v>1073</v>
      </c>
      <c r="F133" s="47"/>
      <c r="G133" s="47" t="s">
        <v>1073</v>
      </c>
      <c r="H133" s="48"/>
      <c r="I133" s="48">
        <v>2.2999999999999998</v>
      </c>
      <c r="J133" s="48"/>
    </row>
    <row r="134" spans="1:10" x14ac:dyDescent="0.15">
      <c r="A134" s="28">
        <v>43585</v>
      </c>
      <c r="B134" s="29">
        <v>155</v>
      </c>
      <c r="C134" s="30" t="s">
        <v>1015</v>
      </c>
      <c r="D134" s="30" t="s">
        <v>1016</v>
      </c>
      <c r="E134" s="30" t="s">
        <v>1017</v>
      </c>
      <c r="F134" s="30" t="s">
        <v>20</v>
      </c>
      <c r="G134" s="30" t="s">
        <v>1103</v>
      </c>
      <c r="H134" s="31"/>
      <c r="I134" s="31">
        <v>21609</v>
      </c>
      <c r="J134" s="31">
        <v>3994375.1</v>
      </c>
    </row>
    <row r="135" spans="1:10" x14ac:dyDescent="0.15">
      <c r="A135" s="28">
        <v>43585</v>
      </c>
      <c r="B135" s="29">
        <v>155</v>
      </c>
      <c r="C135" s="30" t="s">
        <v>1018</v>
      </c>
      <c r="D135" s="30" t="s">
        <v>1019</v>
      </c>
      <c r="E135" s="30" t="s">
        <v>1020</v>
      </c>
      <c r="F135" s="30" t="s">
        <v>20</v>
      </c>
      <c r="G135" s="30" t="s">
        <v>1055</v>
      </c>
      <c r="H135" s="31"/>
      <c r="I135" s="31">
        <v>1517.6</v>
      </c>
      <c r="J135" s="31">
        <v>3992857.5</v>
      </c>
    </row>
    <row r="136" spans="1:10" x14ac:dyDescent="0.15">
      <c r="A136" s="28">
        <v>43585</v>
      </c>
      <c r="B136" s="29">
        <v>155</v>
      </c>
      <c r="C136" s="30" t="s">
        <v>1021</v>
      </c>
      <c r="D136" s="30" t="s">
        <v>1022</v>
      </c>
      <c r="E136" s="30" t="s">
        <v>1023</v>
      </c>
      <c r="F136" s="30" t="s">
        <v>20</v>
      </c>
      <c r="G136" s="30" t="s">
        <v>1104</v>
      </c>
      <c r="H136" s="31"/>
      <c r="I136" s="31">
        <v>259</v>
      </c>
      <c r="J136" s="31">
        <v>3992598.5</v>
      </c>
    </row>
    <row r="137" spans="1:10" x14ac:dyDescent="0.15">
      <c r="A137" s="28">
        <v>43585</v>
      </c>
      <c r="B137" s="29">
        <v>155</v>
      </c>
      <c r="C137" s="30" t="s">
        <v>1024</v>
      </c>
      <c r="D137" s="30" t="s">
        <v>1025</v>
      </c>
      <c r="E137" s="30" t="s">
        <v>1026</v>
      </c>
      <c r="F137" s="30" t="s">
        <v>20</v>
      </c>
      <c r="G137" s="30" t="s">
        <v>1077</v>
      </c>
      <c r="H137" s="31"/>
      <c r="I137" s="31">
        <v>4966.3999999999996</v>
      </c>
      <c r="J137" s="31">
        <v>3987632.1</v>
      </c>
    </row>
    <row r="138" spans="1:10" x14ac:dyDescent="0.15">
      <c r="A138" s="32">
        <v>43585</v>
      </c>
      <c r="B138" s="33">
        <v>156</v>
      </c>
      <c r="C138" s="34" t="s">
        <v>1027</v>
      </c>
      <c r="D138" s="34" t="s">
        <v>20</v>
      </c>
      <c r="E138" s="34" t="s">
        <v>1028</v>
      </c>
      <c r="F138" s="34" t="s">
        <v>20</v>
      </c>
      <c r="G138" s="34" t="s">
        <v>1073</v>
      </c>
      <c r="H138" s="35"/>
      <c r="I138" s="35">
        <v>12</v>
      </c>
      <c r="J138" s="35">
        <v>3987620.1</v>
      </c>
    </row>
    <row r="139" spans="1:10" s="44" customFormat="1" x14ac:dyDescent="0.15">
      <c r="A139" s="39"/>
      <c r="B139" s="40"/>
      <c r="C139" s="41"/>
      <c r="D139" s="41"/>
      <c r="E139" s="41"/>
      <c r="F139" s="41"/>
      <c r="G139" s="41"/>
      <c r="H139" s="43"/>
      <c r="I139" s="43"/>
      <c r="J139" s="42"/>
    </row>
    <row r="140" spans="1:10" x14ac:dyDescent="0.15">
      <c r="H140" s="37">
        <f>SUBTOTAL(9,H6:H138)</f>
        <v>9550</v>
      </c>
      <c r="I140" s="37">
        <f>SUBTOTAL(9,I6:I138)</f>
        <v>1097729.9100000004</v>
      </c>
    </row>
  </sheetData>
  <autoFilter ref="A4:J138" xr:uid="{023FA39B-91AD-49C2-96E2-F0B37BBABE8E}"/>
  <mergeCells count="3">
    <mergeCell ref="A1:J1"/>
    <mergeCell ref="A2:J2"/>
    <mergeCell ref="A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7BB1-EA7F-43ED-87CD-E53A042E607A}">
  <dimension ref="A1:J133"/>
  <sheetViews>
    <sheetView workbookViewId="0">
      <selection activeCell="G132" sqref="G13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1.375" bestFit="1" customWidth="1"/>
    <col min="5" max="5" width="39.75" bestFit="1" customWidth="1"/>
    <col min="6" max="6" width="24.25" customWidth="1"/>
    <col min="7" max="7" width="13.25" style="103" customWidth="1"/>
    <col min="8" max="8" width="11.5" customWidth="1"/>
    <col min="9" max="9" width="12.625" style="37" customWidth="1"/>
    <col min="10" max="10" width="11.375" bestFit="1" customWidth="1"/>
  </cols>
  <sheetData>
    <row r="1" spans="1:10" ht="15" x14ac:dyDescent="0.15">
      <c r="A1" s="180" t="s">
        <v>0</v>
      </c>
      <c r="B1" s="180"/>
      <c r="C1" s="180"/>
      <c r="D1" s="180"/>
      <c r="E1" s="180"/>
      <c r="F1" s="180"/>
      <c r="G1" s="180"/>
      <c r="H1" s="180"/>
      <c r="I1" s="183"/>
      <c r="J1" s="180"/>
    </row>
    <row r="2" spans="1:10" ht="12.75" x14ac:dyDescent="0.15">
      <c r="A2" s="181" t="s">
        <v>1138</v>
      </c>
      <c r="B2" s="181"/>
      <c r="C2" s="181"/>
      <c r="D2" s="181"/>
      <c r="E2" s="181"/>
      <c r="F2" s="181"/>
      <c r="G2" s="181"/>
      <c r="H2" s="181"/>
      <c r="I2" s="184"/>
      <c r="J2" s="181"/>
    </row>
    <row r="3" spans="1:10" ht="12.75" x14ac:dyDescent="0.15">
      <c r="A3" s="182" t="s">
        <v>2</v>
      </c>
      <c r="B3" s="182"/>
      <c r="C3" s="182"/>
      <c r="D3" s="182"/>
      <c r="E3" s="182"/>
      <c r="F3" s="182"/>
      <c r="G3" s="182"/>
      <c r="H3" s="182"/>
      <c r="I3" s="185"/>
      <c r="J3" s="182"/>
    </row>
    <row r="4" spans="1:10" ht="12" thickBot="1" x14ac:dyDescent="0.2">
      <c r="A4" s="56" t="s">
        <v>3</v>
      </c>
      <c r="B4" s="56" t="s">
        <v>4</v>
      </c>
      <c r="C4" s="56" t="s">
        <v>5</v>
      </c>
      <c r="D4" s="56" t="s">
        <v>6</v>
      </c>
      <c r="E4" s="56" t="s">
        <v>7</v>
      </c>
      <c r="F4" s="56" t="s">
        <v>8</v>
      </c>
      <c r="G4" s="104"/>
      <c r="H4" s="56" t="s">
        <v>9</v>
      </c>
      <c r="I4" s="36" t="s">
        <v>10</v>
      </c>
      <c r="J4" s="56" t="s">
        <v>11</v>
      </c>
    </row>
    <row r="5" spans="1:10" ht="12" thickTop="1" x14ac:dyDescent="0.15">
      <c r="A5" s="57"/>
      <c r="B5" s="58"/>
      <c r="C5" s="59"/>
      <c r="D5" s="59"/>
      <c r="E5" s="59" t="s">
        <v>12</v>
      </c>
      <c r="F5" s="59"/>
      <c r="G5" s="107"/>
      <c r="H5" s="60"/>
      <c r="I5" s="60"/>
      <c r="J5" s="60">
        <v>3987620.1</v>
      </c>
    </row>
    <row r="6" spans="1:10" x14ac:dyDescent="0.15">
      <c r="A6" s="57">
        <v>43587</v>
      </c>
      <c r="B6" s="58">
        <v>41</v>
      </c>
      <c r="C6" s="59" t="s">
        <v>1139</v>
      </c>
      <c r="D6" s="59" t="s">
        <v>1140</v>
      </c>
      <c r="E6" s="59" t="s">
        <v>15</v>
      </c>
      <c r="F6" s="59" t="s">
        <v>16</v>
      </c>
      <c r="G6" s="107" t="s">
        <v>1029</v>
      </c>
      <c r="H6" s="60"/>
      <c r="I6" s="60">
        <v>10064</v>
      </c>
      <c r="J6" s="60">
        <v>3977556.1</v>
      </c>
    </row>
    <row r="7" spans="1:10" x14ac:dyDescent="0.15">
      <c r="A7" s="57">
        <v>43587</v>
      </c>
      <c r="B7" s="58">
        <v>41</v>
      </c>
      <c r="C7" s="59" t="s">
        <v>1141</v>
      </c>
      <c r="D7" s="59" t="s">
        <v>1142</v>
      </c>
      <c r="E7" s="59" t="s">
        <v>133</v>
      </c>
      <c r="F7" s="59" t="s">
        <v>20</v>
      </c>
      <c r="G7" s="107" t="s">
        <v>1049</v>
      </c>
      <c r="H7" s="60"/>
      <c r="I7" s="60">
        <v>250</v>
      </c>
      <c r="J7" s="60">
        <v>3977306.1</v>
      </c>
    </row>
    <row r="8" spans="1:10" x14ac:dyDescent="0.15">
      <c r="A8" s="57">
        <v>43587</v>
      </c>
      <c r="B8" s="58">
        <v>41</v>
      </c>
      <c r="C8" s="59" t="s">
        <v>1143</v>
      </c>
      <c r="D8" s="59" t="s">
        <v>1144</v>
      </c>
      <c r="E8" s="59" t="s">
        <v>1083</v>
      </c>
      <c r="F8" s="59" t="s">
        <v>20</v>
      </c>
      <c r="G8" s="107" t="s">
        <v>2284</v>
      </c>
      <c r="H8" s="60"/>
      <c r="I8" s="60">
        <v>132</v>
      </c>
      <c r="J8" s="60">
        <v>3977174.1</v>
      </c>
    </row>
    <row r="9" spans="1:10" x14ac:dyDescent="0.15">
      <c r="A9" s="57">
        <v>43593</v>
      </c>
      <c r="B9" s="58">
        <v>41</v>
      </c>
      <c r="C9" s="59" t="s">
        <v>1145</v>
      </c>
      <c r="D9" s="59" t="s">
        <v>1146</v>
      </c>
      <c r="E9" s="59" t="s">
        <v>322</v>
      </c>
      <c r="F9" s="59" t="s">
        <v>20</v>
      </c>
      <c r="G9" s="107" t="s">
        <v>1087</v>
      </c>
      <c r="H9" s="60"/>
      <c r="I9" s="60">
        <v>1052.57</v>
      </c>
      <c r="J9" s="60">
        <v>3976121.53</v>
      </c>
    </row>
    <row r="10" spans="1:10" x14ac:dyDescent="0.15">
      <c r="A10" s="57">
        <v>43593</v>
      </c>
      <c r="B10" s="58">
        <v>41</v>
      </c>
      <c r="C10" s="59" t="s">
        <v>1147</v>
      </c>
      <c r="D10" s="59" t="s">
        <v>1148</v>
      </c>
      <c r="E10" s="59" t="s">
        <v>322</v>
      </c>
      <c r="G10" s="107" t="s">
        <v>1087</v>
      </c>
      <c r="H10" s="60"/>
      <c r="I10" s="108">
        <v>1263.24</v>
      </c>
      <c r="J10" s="60">
        <v>3973161.07</v>
      </c>
    </row>
    <row r="11" spans="1:10" s="103" customFormat="1" x14ac:dyDescent="0.15">
      <c r="A11" s="105"/>
      <c r="B11" s="106"/>
      <c r="C11" s="107"/>
      <c r="D11" s="107"/>
      <c r="E11" s="59" t="s">
        <v>794</v>
      </c>
      <c r="F11" s="107"/>
      <c r="G11" s="119" t="s">
        <v>2285</v>
      </c>
      <c r="H11" s="108"/>
      <c r="I11" s="108">
        <v>1697.22</v>
      </c>
      <c r="J11" s="108"/>
    </row>
    <row r="12" spans="1:10" x14ac:dyDescent="0.15">
      <c r="A12" s="57">
        <v>43593</v>
      </c>
      <c r="B12" s="58">
        <v>41</v>
      </c>
      <c r="C12" s="59" t="s">
        <v>1149</v>
      </c>
      <c r="D12" s="59" t="s">
        <v>1150</v>
      </c>
      <c r="E12" s="59" t="s">
        <v>794</v>
      </c>
      <c r="F12" s="59" t="s">
        <v>20</v>
      </c>
      <c r="G12" s="119" t="s">
        <v>2285</v>
      </c>
      <c r="H12" s="60"/>
      <c r="I12" s="60">
        <v>2358.3200000000002</v>
      </c>
      <c r="J12" s="60">
        <v>3970802.75</v>
      </c>
    </row>
    <row r="13" spans="1:10" x14ac:dyDescent="0.15">
      <c r="A13" s="57">
        <v>43593</v>
      </c>
      <c r="B13" s="58">
        <v>41</v>
      </c>
      <c r="C13" s="59" t="s">
        <v>1151</v>
      </c>
      <c r="D13" s="59" t="s">
        <v>1152</v>
      </c>
      <c r="E13" s="59" t="s">
        <v>365</v>
      </c>
      <c r="G13" s="119" t="s">
        <v>1036</v>
      </c>
      <c r="H13" s="60"/>
      <c r="I13" s="108">
        <v>2914.47</v>
      </c>
      <c r="J13" s="60">
        <v>3967549.28</v>
      </c>
    </row>
    <row r="14" spans="1:10" s="103" customFormat="1" x14ac:dyDescent="0.15">
      <c r="A14" s="105"/>
      <c r="B14" s="106"/>
      <c r="C14" s="107"/>
      <c r="D14" s="107"/>
      <c r="E14" s="59" t="s">
        <v>227</v>
      </c>
      <c r="F14" s="107"/>
      <c r="G14" s="119" t="s">
        <v>1038</v>
      </c>
      <c r="H14" s="108"/>
      <c r="I14" s="108">
        <v>339</v>
      </c>
      <c r="J14" s="108"/>
    </row>
    <row r="15" spans="1:10" x14ac:dyDescent="0.15">
      <c r="A15" s="57">
        <v>43593</v>
      </c>
      <c r="B15" s="58">
        <v>41</v>
      </c>
      <c r="C15" s="59" t="s">
        <v>1153</v>
      </c>
      <c r="D15" s="59" t="s">
        <v>1154</v>
      </c>
      <c r="E15" s="59" t="s">
        <v>210</v>
      </c>
      <c r="F15" s="59" t="s">
        <v>20</v>
      </c>
      <c r="G15" s="119" t="s">
        <v>2286</v>
      </c>
      <c r="H15" s="60"/>
      <c r="I15" s="60">
        <v>2800</v>
      </c>
      <c r="J15" s="60">
        <v>3964749.28</v>
      </c>
    </row>
    <row r="16" spans="1:10" x14ac:dyDescent="0.15">
      <c r="A16" s="57">
        <v>43593</v>
      </c>
      <c r="B16" s="58">
        <v>42</v>
      </c>
      <c r="C16" s="59" t="s">
        <v>1155</v>
      </c>
      <c r="D16" s="59" t="s">
        <v>281</v>
      </c>
      <c r="E16" s="59" t="s">
        <v>322</v>
      </c>
      <c r="F16" s="59"/>
      <c r="G16" s="119" t="s">
        <v>1087</v>
      </c>
      <c r="H16" s="60">
        <v>158.6</v>
      </c>
      <c r="I16" s="120">
        <v>-158.6</v>
      </c>
      <c r="J16" s="60">
        <v>3964907.88</v>
      </c>
    </row>
    <row r="17" spans="1:10" x14ac:dyDescent="0.15">
      <c r="A17" s="57">
        <v>43594</v>
      </c>
      <c r="B17" s="58">
        <v>41</v>
      </c>
      <c r="C17" s="59" t="s">
        <v>1156</v>
      </c>
      <c r="D17" s="59" t="s">
        <v>1157</v>
      </c>
      <c r="E17" s="59" t="s">
        <v>576</v>
      </c>
      <c r="F17" s="59" t="s">
        <v>20</v>
      </c>
      <c r="G17" s="119" t="s">
        <v>1064</v>
      </c>
      <c r="H17" s="60"/>
      <c r="I17" s="60">
        <v>5700</v>
      </c>
      <c r="J17" s="60">
        <v>3959207.88</v>
      </c>
    </row>
    <row r="18" spans="1:10" x14ac:dyDescent="0.15">
      <c r="A18" s="57">
        <v>43594</v>
      </c>
      <c r="B18" s="58">
        <v>41</v>
      </c>
      <c r="C18" s="59" t="s">
        <v>1158</v>
      </c>
      <c r="D18" s="59" t="s">
        <v>1159</v>
      </c>
      <c r="E18" s="59" t="s">
        <v>84</v>
      </c>
      <c r="F18" s="59" t="s">
        <v>20</v>
      </c>
      <c r="G18" s="119" t="s">
        <v>2296</v>
      </c>
      <c r="H18" s="60"/>
      <c r="I18" s="60">
        <v>209.6</v>
      </c>
      <c r="J18" s="60">
        <v>3958998.28</v>
      </c>
    </row>
    <row r="19" spans="1:10" x14ac:dyDescent="0.15">
      <c r="A19" s="57">
        <v>43594</v>
      </c>
      <c r="B19" s="58">
        <v>41</v>
      </c>
      <c r="C19" s="59" t="s">
        <v>1160</v>
      </c>
      <c r="D19" s="59" t="s">
        <v>1161</v>
      </c>
      <c r="E19" s="59" t="s">
        <v>220</v>
      </c>
      <c r="F19" s="59" t="s">
        <v>20</v>
      </c>
      <c r="G19" s="119" t="s">
        <v>2287</v>
      </c>
      <c r="H19" s="60"/>
      <c r="I19" s="37">
        <v>466.4</v>
      </c>
      <c r="J19" s="60">
        <v>3958531.88</v>
      </c>
    </row>
    <row r="20" spans="1:10" x14ac:dyDescent="0.15">
      <c r="A20" s="57">
        <v>43594</v>
      </c>
      <c r="B20" s="58">
        <v>41</v>
      </c>
      <c r="C20" s="59" t="s">
        <v>1162</v>
      </c>
      <c r="D20" s="59" t="s">
        <v>1163</v>
      </c>
      <c r="E20" s="59" t="s">
        <v>220</v>
      </c>
      <c r="F20" s="59" t="s">
        <v>20</v>
      </c>
      <c r="G20" s="119" t="s">
        <v>2287</v>
      </c>
      <c r="H20" s="60"/>
      <c r="I20" s="37">
        <v>490</v>
      </c>
      <c r="J20" s="60">
        <v>3958041.88</v>
      </c>
    </row>
    <row r="21" spans="1:10" x14ac:dyDescent="0.15">
      <c r="A21" s="57">
        <v>43594</v>
      </c>
      <c r="B21" s="58">
        <v>41</v>
      </c>
      <c r="C21" s="59" t="s">
        <v>1164</v>
      </c>
      <c r="D21" s="59" t="s">
        <v>1165</v>
      </c>
      <c r="E21" s="59" t="s">
        <v>76</v>
      </c>
      <c r="F21" s="59" t="s">
        <v>20</v>
      </c>
      <c r="G21" s="119" t="s">
        <v>2291</v>
      </c>
      <c r="H21" s="60"/>
      <c r="I21" s="60">
        <v>1880</v>
      </c>
      <c r="J21" s="60">
        <v>3956161.88</v>
      </c>
    </row>
    <row r="22" spans="1:10" x14ac:dyDescent="0.15">
      <c r="A22" s="57">
        <v>43594</v>
      </c>
      <c r="B22" s="58">
        <v>41</v>
      </c>
      <c r="C22" s="59" t="s">
        <v>1166</v>
      </c>
      <c r="D22" s="59" t="s">
        <v>1167</v>
      </c>
      <c r="E22" s="59" t="s">
        <v>251</v>
      </c>
      <c r="F22" s="59" t="s">
        <v>20</v>
      </c>
      <c r="G22" s="107" t="s">
        <v>1052</v>
      </c>
      <c r="H22" s="60"/>
      <c r="I22" s="60">
        <v>5217.8500000000004</v>
      </c>
      <c r="J22" s="60">
        <v>3950944.03</v>
      </c>
    </row>
    <row r="23" spans="1:10" x14ac:dyDescent="0.15">
      <c r="A23" s="57">
        <v>43594</v>
      </c>
      <c r="B23" s="58">
        <v>41</v>
      </c>
      <c r="C23" s="59" t="s">
        <v>1168</v>
      </c>
      <c r="D23" s="59" t="s">
        <v>1169</v>
      </c>
      <c r="E23" s="59" t="s">
        <v>560</v>
      </c>
      <c r="F23" s="59" t="s">
        <v>20</v>
      </c>
      <c r="G23" s="119" t="s">
        <v>2296</v>
      </c>
      <c r="H23" s="60"/>
      <c r="I23" s="60">
        <v>115.5</v>
      </c>
      <c r="J23" s="60">
        <v>3950828.53</v>
      </c>
    </row>
    <row r="24" spans="1:10" x14ac:dyDescent="0.15">
      <c r="A24" s="57">
        <v>43594</v>
      </c>
      <c r="B24" s="58">
        <v>41</v>
      </c>
      <c r="C24" s="59" t="s">
        <v>1170</v>
      </c>
      <c r="D24" s="59" t="s">
        <v>1171</v>
      </c>
      <c r="E24" s="59" t="s">
        <v>1172</v>
      </c>
      <c r="F24" s="59" t="s">
        <v>20</v>
      </c>
      <c r="G24" s="119" t="s">
        <v>2296</v>
      </c>
      <c r="H24" s="60"/>
      <c r="I24" s="60">
        <v>21</v>
      </c>
      <c r="J24" s="60">
        <v>3950807.53</v>
      </c>
    </row>
    <row r="25" spans="1:10" x14ac:dyDescent="0.15">
      <c r="A25" s="57">
        <v>43594</v>
      </c>
      <c r="B25" s="58">
        <v>41</v>
      </c>
      <c r="C25" s="59" t="s">
        <v>1173</v>
      </c>
      <c r="D25" s="59" t="s">
        <v>1174</v>
      </c>
      <c r="E25" s="59" t="s">
        <v>1175</v>
      </c>
      <c r="F25" s="59" t="s">
        <v>20</v>
      </c>
      <c r="G25" s="119" t="s">
        <v>2296</v>
      </c>
      <c r="H25" s="60"/>
      <c r="I25" s="60">
        <v>56</v>
      </c>
      <c r="J25" s="60">
        <v>3950751.53</v>
      </c>
    </row>
    <row r="26" spans="1:10" x14ac:dyDescent="0.15">
      <c r="A26" s="57">
        <v>43594</v>
      </c>
      <c r="B26" s="58">
        <v>41</v>
      </c>
      <c r="C26" s="59" t="s">
        <v>1176</v>
      </c>
      <c r="D26" s="59" t="s">
        <v>1177</v>
      </c>
      <c r="E26" s="59" t="s">
        <v>122</v>
      </c>
      <c r="G26" s="119" t="s">
        <v>2297</v>
      </c>
      <c r="H26" s="60"/>
      <c r="I26" s="108">
        <v>630</v>
      </c>
      <c r="J26" s="60">
        <v>3950031.53</v>
      </c>
    </row>
    <row r="27" spans="1:10" s="103" customFormat="1" x14ac:dyDescent="0.15">
      <c r="A27" s="105"/>
      <c r="B27" s="106"/>
      <c r="C27" s="107"/>
      <c r="D27" s="107"/>
      <c r="E27" s="59" t="s">
        <v>1178</v>
      </c>
      <c r="F27" s="107"/>
      <c r="G27" s="119" t="s">
        <v>2296</v>
      </c>
      <c r="H27" s="108"/>
      <c r="I27" s="108">
        <v>90</v>
      </c>
      <c r="J27" s="108"/>
    </row>
    <row r="28" spans="1:10" x14ac:dyDescent="0.15">
      <c r="A28" s="57">
        <v>43594</v>
      </c>
      <c r="B28" s="58">
        <v>41</v>
      </c>
      <c r="C28" s="59" t="s">
        <v>1179</v>
      </c>
      <c r="D28" s="59" t="s">
        <v>1180</v>
      </c>
      <c r="E28" s="59" t="s">
        <v>168</v>
      </c>
      <c r="F28" s="59" t="s">
        <v>20</v>
      </c>
      <c r="G28" s="119" t="s">
        <v>2292</v>
      </c>
      <c r="H28" s="60"/>
      <c r="I28" s="108">
        <v>666</v>
      </c>
      <c r="J28" s="60">
        <v>3949235.53</v>
      </c>
    </row>
    <row r="29" spans="1:10" s="103" customFormat="1" x14ac:dyDescent="0.15">
      <c r="A29" s="105"/>
      <c r="B29" s="106"/>
      <c r="C29" s="107"/>
      <c r="D29" s="107"/>
      <c r="E29" s="107" t="s">
        <v>2279</v>
      </c>
      <c r="F29" s="107"/>
      <c r="G29" s="119" t="s">
        <v>1100</v>
      </c>
      <c r="H29" s="108"/>
      <c r="I29" s="108">
        <v>130</v>
      </c>
      <c r="J29" s="108"/>
    </row>
    <row r="30" spans="1:10" x14ac:dyDescent="0.15">
      <c r="A30" s="57">
        <v>43594</v>
      </c>
      <c r="B30" s="58">
        <v>41</v>
      </c>
      <c r="C30" s="59" t="s">
        <v>1181</v>
      </c>
      <c r="D30" s="59" t="s">
        <v>1182</v>
      </c>
      <c r="E30" s="59" t="s">
        <v>365</v>
      </c>
      <c r="F30" s="59" t="s">
        <v>20</v>
      </c>
      <c r="G30" s="119" t="s">
        <v>1036</v>
      </c>
      <c r="H30" s="60"/>
      <c r="I30" s="60">
        <v>3088.28</v>
      </c>
      <c r="J30" s="60">
        <v>3946147.25</v>
      </c>
    </row>
    <row r="31" spans="1:10" x14ac:dyDescent="0.15">
      <c r="A31" s="57">
        <v>43594</v>
      </c>
      <c r="B31" s="58">
        <v>41</v>
      </c>
      <c r="C31" s="59" t="s">
        <v>1183</v>
      </c>
      <c r="D31" s="59" t="s">
        <v>1184</v>
      </c>
      <c r="E31" s="59" t="s">
        <v>103</v>
      </c>
      <c r="F31" s="59" t="s">
        <v>20</v>
      </c>
      <c r="G31" s="119" t="s">
        <v>1045</v>
      </c>
      <c r="H31" s="60"/>
      <c r="I31" s="60">
        <v>3710</v>
      </c>
      <c r="J31" s="60">
        <v>3942437.25</v>
      </c>
    </row>
    <row r="32" spans="1:10" x14ac:dyDescent="0.15">
      <c r="A32" s="57">
        <v>43594</v>
      </c>
      <c r="B32" s="58">
        <v>41</v>
      </c>
      <c r="C32" s="59" t="s">
        <v>1185</v>
      </c>
      <c r="D32" s="59" t="s">
        <v>1186</v>
      </c>
      <c r="E32" s="59" t="s">
        <v>1187</v>
      </c>
      <c r="F32" s="59" t="s">
        <v>20</v>
      </c>
      <c r="G32" s="119" t="s">
        <v>1045</v>
      </c>
      <c r="H32" s="60"/>
      <c r="I32" s="60">
        <v>7300</v>
      </c>
      <c r="J32" s="60">
        <v>3935137.25</v>
      </c>
    </row>
    <row r="33" spans="1:10" x14ac:dyDescent="0.15">
      <c r="A33" s="57">
        <v>43594</v>
      </c>
      <c r="B33" s="58">
        <v>41</v>
      </c>
      <c r="C33" s="59" t="s">
        <v>1188</v>
      </c>
      <c r="D33" s="59" t="s">
        <v>1189</v>
      </c>
      <c r="E33" s="59" t="s">
        <v>1190</v>
      </c>
      <c r="F33" s="59" t="s">
        <v>20</v>
      </c>
      <c r="G33" s="119" t="s">
        <v>2295</v>
      </c>
      <c r="H33" s="60"/>
      <c r="I33" s="60">
        <v>6500</v>
      </c>
      <c r="J33" s="60">
        <v>3928637.25</v>
      </c>
    </row>
    <row r="34" spans="1:10" x14ac:dyDescent="0.15">
      <c r="A34" s="57">
        <v>43594</v>
      </c>
      <c r="B34" s="58">
        <v>41</v>
      </c>
      <c r="C34" s="59" t="s">
        <v>1191</v>
      </c>
      <c r="D34" s="59" t="s">
        <v>1192</v>
      </c>
      <c r="E34" s="59" t="s">
        <v>469</v>
      </c>
      <c r="F34" s="59" t="s">
        <v>20</v>
      </c>
      <c r="G34" s="119" t="s">
        <v>1097</v>
      </c>
      <c r="H34" s="60"/>
      <c r="I34" s="60">
        <v>1239.95</v>
      </c>
      <c r="J34" s="60">
        <v>3927397.3</v>
      </c>
    </row>
    <row r="35" spans="1:10" x14ac:dyDescent="0.15">
      <c r="A35" s="57">
        <v>43594</v>
      </c>
      <c r="B35" s="58">
        <v>41</v>
      </c>
      <c r="C35" s="59" t="s">
        <v>1193</v>
      </c>
      <c r="D35" s="59" t="s">
        <v>1194</v>
      </c>
      <c r="E35" s="59" t="s">
        <v>122</v>
      </c>
      <c r="G35" s="119" t="s">
        <v>1038</v>
      </c>
      <c r="H35" s="60"/>
      <c r="I35" s="108">
        <v>360</v>
      </c>
      <c r="J35" s="60">
        <v>3926857.3</v>
      </c>
    </row>
    <row r="36" spans="1:10" s="103" customFormat="1" x14ac:dyDescent="0.15">
      <c r="A36" s="105"/>
      <c r="B36" s="106"/>
      <c r="C36" s="107"/>
      <c r="D36" s="107"/>
      <c r="E36" s="59" t="s">
        <v>1195</v>
      </c>
      <c r="F36" s="107"/>
      <c r="G36" s="119" t="s">
        <v>2296</v>
      </c>
      <c r="H36" s="108"/>
      <c r="I36" s="108">
        <v>180</v>
      </c>
      <c r="J36" s="108"/>
    </row>
    <row r="37" spans="1:10" x14ac:dyDescent="0.15">
      <c r="A37" s="57">
        <v>43594</v>
      </c>
      <c r="B37" s="58">
        <v>41</v>
      </c>
      <c r="C37" s="59" t="s">
        <v>1196</v>
      </c>
      <c r="D37" s="59" t="s">
        <v>1197</v>
      </c>
      <c r="E37" s="107" t="s">
        <v>1198</v>
      </c>
      <c r="G37" s="119" t="s">
        <v>1064</v>
      </c>
      <c r="H37" s="60"/>
      <c r="I37" s="108">
        <v>3545</v>
      </c>
      <c r="J37" s="60">
        <v>3921436.3</v>
      </c>
    </row>
    <row r="38" spans="1:10" s="103" customFormat="1" x14ac:dyDescent="0.15">
      <c r="A38" s="105"/>
      <c r="B38" s="106"/>
      <c r="C38" s="107"/>
      <c r="D38" s="107"/>
      <c r="E38" s="107" t="s">
        <v>512</v>
      </c>
      <c r="F38" s="107"/>
      <c r="G38" s="119" t="s">
        <v>1038</v>
      </c>
      <c r="H38" s="108"/>
      <c r="I38" s="108">
        <v>1500</v>
      </c>
      <c r="J38" s="108"/>
    </row>
    <row r="39" spans="1:10" s="103" customFormat="1" x14ac:dyDescent="0.15">
      <c r="A39" s="105"/>
      <c r="B39" s="106"/>
      <c r="C39" s="107"/>
      <c r="D39" s="107"/>
      <c r="E39" s="107" t="s">
        <v>295</v>
      </c>
      <c r="F39" s="107"/>
      <c r="G39" s="119" t="s">
        <v>1114</v>
      </c>
      <c r="H39" s="108"/>
      <c r="I39" s="108">
        <v>376</v>
      </c>
      <c r="J39" s="108"/>
    </row>
    <row r="40" spans="1:10" x14ac:dyDescent="0.15">
      <c r="A40" s="57">
        <v>43594</v>
      </c>
      <c r="B40" s="58">
        <v>41</v>
      </c>
      <c r="C40" s="59" t="s">
        <v>1199</v>
      </c>
      <c r="D40" s="59" t="s">
        <v>1200</v>
      </c>
      <c r="E40" s="59" t="s">
        <v>794</v>
      </c>
      <c r="F40" s="59" t="s">
        <v>20</v>
      </c>
      <c r="G40" s="119" t="s">
        <v>2285</v>
      </c>
      <c r="H40" s="60"/>
      <c r="I40" s="60">
        <v>1143</v>
      </c>
      <c r="J40" s="60">
        <v>3920293.3</v>
      </c>
    </row>
    <row r="41" spans="1:10" x14ac:dyDescent="0.15">
      <c r="A41" s="57">
        <v>43594</v>
      </c>
      <c r="B41" s="58">
        <v>41</v>
      </c>
      <c r="C41" s="59" t="s">
        <v>1201</v>
      </c>
      <c r="D41" s="59" t="s">
        <v>1202</v>
      </c>
      <c r="E41" s="59" t="s">
        <v>151</v>
      </c>
      <c r="F41" s="59" t="s">
        <v>20</v>
      </c>
      <c r="G41" s="119" t="s">
        <v>1061</v>
      </c>
      <c r="H41" s="60"/>
      <c r="I41" s="60">
        <v>477</v>
      </c>
      <c r="J41" s="60">
        <v>3919816.3</v>
      </c>
    </row>
    <row r="42" spans="1:10" x14ac:dyDescent="0.15">
      <c r="A42" s="57">
        <v>43594</v>
      </c>
      <c r="B42" s="58">
        <v>41</v>
      </c>
      <c r="C42" s="59" t="s">
        <v>1203</v>
      </c>
      <c r="D42" s="59" t="s">
        <v>1204</v>
      </c>
      <c r="E42" s="59" t="s">
        <v>1205</v>
      </c>
      <c r="G42" s="119" t="s">
        <v>1034</v>
      </c>
      <c r="H42" s="60"/>
      <c r="I42" s="60">
        <v>390</v>
      </c>
      <c r="J42" s="60">
        <v>3919426.3</v>
      </c>
    </row>
    <row r="43" spans="1:10" s="103" customFormat="1" x14ac:dyDescent="0.15">
      <c r="A43" s="105"/>
      <c r="B43" s="106"/>
      <c r="C43" s="107"/>
      <c r="D43" s="107"/>
      <c r="E43" s="59" t="s">
        <v>1206</v>
      </c>
      <c r="F43" s="107"/>
      <c r="G43" s="119" t="s">
        <v>1034</v>
      </c>
      <c r="H43" s="108"/>
      <c r="I43" s="108"/>
      <c r="J43" s="108"/>
    </row>
    <row r="44" spans="1:10" x14ac:dyDescent="0.15">
      <c r="A44" s="57">
        <v>43594</v>
      </c>
      <c r="B44" s="58">
        <v>41</v>
      </c>
      <c r="C44" s="59" t="s">
        <v>1207</v>
      </c>
      <c r="D44" s="59" t="s">
        <v>1208</v>
      </c>
      <c r="E44" s="59" t="s">
        <v>512</v>
      </c>
      <c r="F44" s="59" t="s">
        <v>20</v>
      </c>
      <c r="G44" s="119" t="s">
        <v>1038</v>
      </c>
      <c r="H44" s="60"/>
      <c r="I44" s="60">
        <v>8798</v>
      </c>
      <c r="J44" s="60">
        <v>3910628.3</v>
      </c>
    </row>
    <row r="45" spans="1:10" x14ac:dyDescent="0.15">
      <c r="A45" s="57">
        <v>43594</v>
      </c>
      <c r="B45" s="58">
        <v>41</v>
      </c>
      <c r="C45" s="59" t="s">
        <v>1209</v>
      </c>
      <c r="D45" s="59" t="s">
        <v>1210</v>
      </c>
      <c r="E45" s="59" t="s">
        <v>183</v>
      </c>
      <c r="F45" s="59" t="s">
        <v>20</v>
      </c>
      <c r="G45" s="119" t="s">
        <v>2293</v>
      </c>
      <c r="H45" s="60"/>
      <c r="I45" s="60">
        <v>205.2</v>
      </c>
      <c r="J45" s="60">
        <v>3910423.1</v>
      </c>
    </row>
    <row r="46" spans="1:10" x14ac:dyDescent="0.15">
      <c r="A46" s="57">
        <v>43594</v>
      </c>
      <c r="B46" s="58">
        <v>41</v>
      </c>
      <c r="C46" s="59" t="s">
        <v>1211</v>
      </c>
      <c r="D46" s="59" t="s">
        <v>1212</v>
      </c>
      <c r="E46" s="59" t="s">
        <v>1213</v>
      </c>
      <c r="F46" s="59" t="s">
        <v>20</v>
      </c>
      <c r="G46" s="119" t="s">
        <v>2296</v>
      </c>
      <c r="H46" s="60"/>
      <c r="I46" s="60">
        <v>360</v>
      </c>
      <c r="J46" s="60">
        <v>3910063.1</v>
      </c>
    </row>
    <row r="47" spans="1:10" x14ac:dyDescent="0.15">
      <c r="A47" s="57">
        <v>43594</v>
      </c>
      <c r="B47" s="58">
        <v>41</v>
      </c>
      <c r="C47" s="59" t="s">
        <v>1214</v>
      </c>
      <c r="D47" s="59" t="s">
        <v>1215</v>
      </c>
      <c r="E47" s="59" t="s">
        <v>122</v>
      </c>
      <c r="F47" s="59" t="s">
        <v>20</v>
      </c>
      <c r="G47" s="119" t="s">
        <v>1038</v>
      </c>
      <c r="H47" s="60"/>
      <c r="I47" s="60">
        <v>90</v>
      </c>
      <c r="J47" s="60">
        <v>3909973.1</v>
      </c>
    </row>
    <row r="48" spans="1:10" x14ac:dyDescent="0.15">
      <c r="A48" s="57">
        <v>43594</v>
      </c>
      <c r="B48" s="58">
        <v>41</v>
      </c>
      <c r="C48" s="59" t="s">
        <v>1216</v>
      </c>
      <c r="D48" s="59" t="s">
        <v>1217</v>
      </c>
      <c r="E48" s="59" t="s">
        <v>251</v>
      </c>
      <c r="F48" s="59" t="s">
        <v>20</v>
      </c>
      <c r="G48" s="107" t="s">
        <v>1052</v>
      </c>
      <c r="H48" s="60"/>
      <c r="I48" s="60">
        <v>158.80000000000001</v>
      </c>
      <c r="J48" s="60">
        <v>3909814.3</v>
      </c>
    </row>
    <row r="49" spans="1:10" x14ac:dyDescent="0.15">
      <c r="A49" s="57">
        <v>43594</v>
      </c>
      <c r="B49" s="58">
        <v>41</v>
      </c>
      <c r="C49" s="59" t="s">
        <v>1218</v>
      </c>
      <c r="D49" s="59" t="s">
        <v>1219</v>
      </c>
      <c r="E49" s="59" t="s">
        <v>944</v>
      </c>
      <c r="F49" s="59" t="s">
        <v>20</v>
      </c>
      <c r="G49" s="119" t="s">
        <v>2289</v>
      </c>
      <c r="H49" s="60"/>
      <c r="I49" s="60">
        <v>4050</v>
      </c>
      <c r="J49" s="60">
        <v>3905764.3</v>
      </c>
    </row>
    <row r="50" spans="1:10" x14ac:dyDescent="0.15">
      <c r="A50" s="57">
        <v>43598</v>
      </c>
      <c r="B50" s="58">
        <v>41</v>
      </c>
      <c r="C50" s="59" t="s">
        <v>1220</v>
      </c>
      <c r="D50" s="59" t="s">
        <v>1221</v>
      </c>
      <c r="E50" s="107" t="s">
        <v>1082</v>
      </c>
      <c r="F50" s="59" t="s">
        <v>20</v>
      </c>
      <c r="G50" s="107" t="s">
        <v>1130</v>
      </c>
      <c r="H50" s="60"/>
      <c r="I50" s="108">
        <v>723.4</v>
      </c>
      <c r="J50" s="60">
        <v>3894091.16</v>
      </c>
    </row>
    <row r="51" spans="1:10" s="103" customFormat="1" x14ac:dyDescent="0.15">
      <c r="A51" s="105"/>
      <c r="B51" s="106"/>
      <c r="C51" s="107"/>
      <c r="D51" s="107"/>
      <c r="E51" s="107" t="s">
        <v>26</v>
      </c>
      <c r="F51" s="107"/>
      <c r="G51" s="119" t="s">
        <v>1073</v>
      </c>
      <c r="H51" s="108"/>
      <c r="I51" s="108">
        <v>7.23</v>
      </c>
      <c r="J51" s="108"/>
    </row>
    <row r="52" spans="1:10" s="103" customFormat="1" x14ac:dyDescent="0.15">
      <c r="A52" s="105"/>
      <c r="B52" s="106"/>
      <c r="C52" s="107"/>
      <c r="D52" s="107"/>
      <c r="E52" s="107" t="s">
        <v>133</v>
      </c>
      <c r="F52" s="107"/>
      <c r="G52" s="119" t="s">
        <v>1049</v>
      </c>
      <c r="H52" s="108"/>
      <c r="I52" s="108">
        <v>377.37</v>
      </c>
      <c r="J52" s="108"/>
    </row>
    <row r="53" spans="1:10" s="103" customFormat="1" x14ac:dyDescent="0.15">
      <c r="A53" s="105"/>
      <c r="B53" s="106"/>
      <c r="C53" s="107"/>
      <c r="D53" s="107"/>
      <c r="E53" s="107" t="s">
        <v>711</v>
      </c>
      <c r="F53" s="107"/>
      <c r="G53" s="107" t="s">
        <v>2340</v>
      </c>
      <c r="H53" s="108"/>
      <c r="I53" s="108">
        <v>10565.14</v>
      </c>
      <c r="J53" s="108"/>
    </row>
    <row r="54" spans="1:10" x14ac:dyDescent="0.15">
      <c r="A54" s="57">
        <v>43598</v>
      </c>
      <c r="B54" s="58">
        <v>41</v>
      </c>
      <c r="C54" s="59" t="s">
        <v>1222</v>
      </c>
      <c r="D54" s="59" t="s">
        <v>1223</v>
      </c>
      <c r="E54" s="59" t="s">
        <v>1224</v>
      </c>
      <c r="F54" s="59" t="s">
        <v>20</v>
      </c>
      <c r="G54" s="119" t="s">
        <v>1064</v>
      </c>
      <c r="H54" s="60"/>
      <c r="I54" s="60">
        <v>35000</v>
      </c>
      <c r="J54" s="60">
        <v>3859091.16</v>
      </c>
    </row>
    <row r="55" spans="1:10" x14ac:dyDescent="0.15">
      <c r="A55" s="57">
        <v>43598</v>
      </c>
      <c r="B55" s="58">
        <v>41</v>
      </c>
      <c r="C55" s="59" t="s">
        <v>1225</v>
      </c>
      <c r="D55" s="59" t="s">
        <v>1226</v>
      </c>
      <c r="E55" s="59" t="s">
        <v>1227</v>
      </c>
      <c r="F55" s="59" t="s">
        <v>20</v>
      </c>
      <c r="G55" s="119" t="s">
        <v>1036</v>
      </c>
      <c r="H55" s="60"/>
      <c r="I55" s="60">
        <v>35000</v>
      </c>
      <c r="J55" s="60">
        <v>3824091.16</v>
      </c>
    </row>
    <row r="56" spans="1:10" x14ac:dyDescent="0.15">
      <c r="A56" s="57">
        <v>43598</v>
      </c>
      <c r="B56" s="58">
        <v>41</v>
      </c>
      <c r="C56" s="59" t="s">
        <v>1228</v>
      </c>
      <c r="D56" s="59" t="s">
        <v>1229</v>
      </c>
      <c r="E56" s="59" t="s">
        <v>1230</v>
      </c>
      <c r="G56" s="119" t="s">
        <v>1034</v>
      </c>
      <c r="H56" s="60"/>
      <c r="I56" s="60">
        <v>9964</v>
      </c>
      <c r="J56" s="60">
        <v>3814127.16</v>
      </c>
    </row>
    <row r="57" spans="1:10" s="103" customFormat="1" x14ac:dyDescent="0.15">
      <c r="A57" s="105"/>
      <c r="B57" s="106"/>
      <c r="C57" s="107"/>
      <c r="D57" s="107"/>
      <c r="E57" s="59" t="s">
        <v>1231</v>
      </c>
      <c r="F57" s="107"/>
      <c r="G57" s="119" t="s">
        <v>1034</v>
      </c>
      <c r="H57" s="108"/>
      <c r="I57" s="108"/>
      <c r="J57" s="108"/>
    </row>
    <row r="58" spans="1:10" x14ac:dyDescent="0.15">
      <c r="A58" s="57">
        <v>43598</v>
      </c>
      <c r="B58" s="58">
        <v>41</v>
      </c>
      <c r="C58" s="59" t="s">
        <v>1232</v>
      </c>
      <c r="D58" s="59" t="s">
        <v>22</v>
      </c>
      <c r="E58" s="59" t="s">
        <v>711</v>
      </c>
      <c r="F58" s="59" t="s">
        <v>20</v>
      </c>
      <c r="G58" s="119" t="s">
        <v>2340</v>
      </c>
      <c r="H58" s="60"/>
      <c r="I58" s="60">
        <v>7955.99</v>
      </c>
      <c r="J58" s="60">
        <v>3806171.17</v>
      </c>
    </row>
    <row r="59" spans="1:10" x14ac:dyDescent="0.15">
      <c r="A59" s="57">
        <v>43598</v>
      </c>
      <c r="B59" s="58">
        <v>41</v>
      </c>
      <c r="C59" s="59" t="s">
        <v>1233</v>
      </c>
      <c r="D59" s="59" t="s">
        <v>22</v>
      </c>
      <c r="E59" s="59" t="s">
        <v>1234</v>
      </c>
      <c r="F59" s="59" t="s">
        <v>20</v>
      </c>
      <c r="G59" s="119" t="s">
        <v>2298</v>
      </c>
      <c r="H59" s="60"/>
      <c r="I59" s="60">
        <v>82737.41</v>
      </c>
      <c r="J59" s="60">
        <v>3723433.76</v>
      </c>
    </row>
    <row r="60" spans="1:10" x14ac:dyDescent="0.15">
      <c r="A60" s="57">
        <v>43602</v>
      </c>
      <c r="B60" s="58">
        <v>41</v>
      </c>
      <c r="C60" s="59" t="s">
        <v>1235</v>
      </c>
      <c r="D60" s="59" t="s">
        <v>22</v>
      </c>
      <c r="E60" s="59" t="s">
        <v>237</v>
      </c>
      <c r="G60" s="119" t="s">
        <v>2294</v>
      </c>
      <c r="H60" s="60"/>
      <c r="I60" s="108">
        <v>7204.85</v>
      </c>
      <c r="J60" s="60">
        <v>3712410.34</v>
      </c>
    </row>
    <row r="61" spans="1:10" s="103" customFormat="1" x14ac:dyDescent="0.15">
      <c r="A61" s="105"/>
      <c r="B61" s="106"/>
      <c r="C61" s="107"/>
      <c r="D61" s="107"/>
      <c r="E61" s="59" t="s">
        <v>1236</v>
      </c>
      <c r="F61" s="107"/>
      <c r="G61" s="119" t="s">
        <v>1064</v>
      </c>
      <c r="H61" s="108"/>
      <c r="I61" s="108">
        <v>3818.57</v>
      </c>
      <c r="J61" s="108"/>
    </row>
    <row r="62" spans="1:10" x14ac:dyDescent="0.15">
      <c r="A62" s="57">
        <v>43602</v>
      </c>
      <c r="B62" s="58">
        <v>41</v>
      </c>
      <c r="C62" s="59" t="s">
        <v>1237</v>
      </c>
      <c r="D62" s="59" t="s">
        <v>22</v>
      </c>
      <c r="E62" s="59" t="s">
        <v>944</v>
      </c>
      <c r="F62" s="59" t="s">
        <v>20</v>
      </c>
      <c r="G62" s="119" t="s">
        <v>2289</v>
      </c>
      <c r="H62" s="60"/>
      <c r="I62" s="108">
        <v>9409.49</v>
      </c>
      <c r="J62" s="60">
        <v>3703000.85</v>
      </c>
    </row>
    <row r="63" spans="1:10" x14ac:dyDescent="0.15">
      <c r="A63" s="57">
        <v>43602</v>
      </c>
      <c r="B63" s="58">
        <v>41</v>
      </c>
      <c r="C63" s="59" t="s">
        <v>1238</v>
      </c>
      <c r="D63" s="59" t="s">
        <v>1239</v>
      </c>
      <c r="E63" s="59" t="s">
        <v>1240</v>
      </c>
      <c r="F63" s="59" t="s">
        <v>20</v>
      </c>
      <c r="G63" s="119" t="s">
        <v>2299</v>
      </c>
      <c r="H63" s="60"/>
      <c r="I63" s="108">
        <v>50000</v>
      </c>
      <c r="J63" s="60">
        <v>3653000.85</v>
      </c>
    </row>
    <row r="64" spans="1:10" x14ac:dyDescent="0.15">
      <c r="A64" s="57">
        <v>43602</v>
      </c>
      <c r="B64" s="58">
        <v>41</v>
      </c>
      <c r="C64" s="59" t="s">
        <v>1241</v>
      </c>
      <c r="D64" s="59" t="s">
        <v>1242</v>
      </c>
      <c r="E64" s="59" t="s">
        <v>362</v>
      </c>
      <c r="F64" s="59" t="s">
        <v>20</v>
      </c>
      <c r="G64" s="119" t="s">
        <v>2300</v>
      </c>
      <c r="H64" s="60"/>
      <c r="I64" s="60">
        <v>24000</v>
      </c>
      <c r="J64" s="60">
        <v>3629000.85</v>
      </c>
    </row>
    <row r="65" spans="1:10" x14ac:dyDescent="0.15">
      <c r="A65" s="57">
        <v>43602</v>
      </c>
      <c r="B65" s="58">
        <v>41</v>
      </c>
      <c r="C65" s="59" t="s">
        <v>1243</v>
      </c>
      <c r="D65" s="59" t="s">
        <v>1244</v>
      </c>
      <c r="E65" s="59" t="s">
        <v>227</v>
      </c>
      <c r="F65" s="59" t="s">
        <v>20</v>
      </c>
      <c r="G65" s="119" t="s">
        <v>2297</v>
      </c>
      <c r="H65" s="60"/>
      <c r="I65" s="60">
        <v>9948.1</v>
      </c>
      <c r="J65" s="60">
        <v>3619052.75</v>
      </c>
    </row>
    <row r="66" spans="1:10" x14ac:dyDescent="0.15">
      <c r="A66" s="57">
        <v>43602</v>
      </c>
      <c r="B66" s="58">
        <v>41</v>
      </c>
      <c r="C66" s="59" t="s">
        <v>1245</v>
      </c>
      <c r="D66" s="59" t="s">
        <v>1246</v>
      </c>
      <c r="E66" s="59" t="s">
        <v>944</v>
      </c>
      <c r="F66" s="59" t="s">
        <v>20</v>
      </c>
      <c r="G66" s="119" t="s">
        <v>2289</v>
      </c>
      <c r="H66" s="60"/>
      <c r="I66" s="60">
        <v>340</v>
      </c>
      <c r="J66" s="60">
        <v>3618712.75</v>
      </c>
    </row>
    <row r="67" spans="1:10" x14ac:dyDescent="0.15">
      <c r="A67" s="57">
        <v>43608</v>
      </c>
      <c r="B67" s="58">
        <v>42</v>
      </c>
      <c r="C67" s="59" t="s">
        <v>1247</v>
      </c>
      <c r="D67" s="59" t="s">
        <v>1248</v>
      </c>
      <c r="E67" s="59" t="s">
        <v>1249</v>
      </c>
      <c r="F67" s="59" t="s">
        <v>20</v>
      </c>
      <c r="G67" s="119" t="s">
        <v>2289</v>
      </c>
      <c r="H67" s="60">
        <v>376.23</v>
      </c>
      <c r="I67" s="120">
        <v>-376.23</v>
      </c>
      <c r="J67" s="60">
        <v>3619088.98</v>
      </c>
    </row>
    <row r="68" spans="1:10" x14ac:dyDescent="0.15">
      <c r="A68" s="57">
        <v>43612</v>
      </c>
      <c r="B68" s="58">
        <v>41</v>
      </c>
      <c r="C68" s="59" t="s">
        <v>1250</v>
      </c>
      <c r="D68" s="59" t="s">
        <v>1251</v>
      </c>
      <c r="E68" s="59" t="s">
        <v>576</v>
      </c>
      <c r="F68" s="59" t="s">
        <v>20</v>
      </c>
      <c r="G68" s="119" t="s">
        <v>1064</v>
      </c>
      <c r="H68" s="60"/>
      <c r="I68" s="60">
        <v>9250</v>
      </c>
      <c r="J68" s="60">
        <v>3609838.98</v>
      </c>
    </row>
    <row r="69" spans="1:10" x14ac:dyDescent="0.15">
      <c r="A69" s="57">
        <v>43612</v>
      </c>
      <c r="B69" s="58">
        <v>41</v>
      </c>
      <c r="C69" s="59" t="s">
        <v>1252</v>
      </c>
      <c r="D69" s="59" t="s">
        <v>1253</v>
      </c>
      <c r="E69" s="59" t="s">
        <v>237</v>
      </c>
      <c r="F69" s="59" t="s">
        <v>20</v>
      </c>
      <c r="G69" s="119" t="s">
        <v>2294</v>
      </c>
      <c r="H69" s="60"/>
      <c r="I69" s="60">
        <v>8275</v>
      </c>
      <c r="J69" s="60">
        <v>3601563.98</v>
      </c>
    </row>
    <row r="70" spans="1:10" x14ac:dyDescent="0.15">
      <c r="A70" s="57">
        <v>43612</v>
      </c>
      <c r="B70" s="58">
        <v>41</v>
      </c>
      <c r="C70" s="59" t="s">
        <v>1254</v>
      </c>
      <c r="D70" s="59" t="s">
        <v>1255</v>
      </c>
      <c r="E70" s="59" t="s">
        <v>944</v>
      </c>
      <c r="F70" s="59" t="s">
        <v>20</v>
      </c>
      <c r="G70" s="119" t="s">
        <v>2289</v>
      </c>
      <c r="H70" s="60"/>
      <c r="I70" s="60">
        <v>4669.7</v>
      </c>
      <c r="J70" s="60">
        <v>3596894.28</v>
      </c>
    </row>
    <row r="71" spans="1:10" x14ac:dyDescent="0.15">
      <c r="A71" s="57">
        <v>43612</v>
      </c>
      <c r="B71" s="58">
        <v>41</v>
      </c>
      <c r="C71" s="59" t="s">
        <v>1256</v>
      </c>
      <c r="D71" s="59" t="s">
        <v>1257</v>
      </c>
      <c r="E71" s="59" t="s">
        <v>87</v>
      </c>
      <c r="F71" s="59" t="s">
        <v>20</v>
      </c>
      <c r="G71" s="119" t="s">
        <v>2302</v>
      </c>
      <c r="H71" s="60"/>
      <c r="I71" s="60">
        <v>1388.03</v>
      </c>
      <c r="J71" s="60">
        <v>3595506.25</v>
      </c>
    </row>
    <row r="72" spans="1:10" x14ac:dyDescent="0.15">
      <c r="A72" s="57">
        <v>43612</v>
      </c>
      <c r="B72" s="58">
        <v>41</v>
      </c>
      <c r="C72" s="59" t="s">
        <v>1258</v>
      </c>
      <c r="D72" s="59" t="s">
        <v>1259</v>
      </c>
      <c r="E72" s="59" t="s">
        <v>69</v>
      </c>
      <c r="F72" s="59" t="s">
        <v>20</v>
      </c>
      <c r="G72" s="119" t="s">
        <v>2297</v>
      </c>
      <c r="H72" s="60"/>
      <c r="I72" s="60">
        <v>1200</v>
      </c>
      <c r="J72" s="60">
        <v>3594306.25</v>
      </c>
    </row>
    <row r="73" spans="1:10" x14ac:dyDescent="0.15">
      <c r="A73" s="57">
        <v>43612</v>
      </c>
      <c r="B73" s="58">
        <v>41</v>
      </c>
      <c r="C73" s="59" t="s">
        <v>1260</v>
      </c>
      <c r="D73" s="59" t="s">
        <v>1261</v>
      </c>
      <c r="E73" s="59" t="s">
        <v>122</v>
      </c>
      <c r="F73" s="59" t="s">
        <v>20</v>
      </c>
      <c r="G73" s="119" t="s">
        <v>2297</v>
      </c>
      <c r="H73" s="60"/>
      <c r="I73" s="60">
        <v>360</v>
      </c>
      <c r="J73" s="60">
        <v>3593946.25</v>
      </c>
    </row>
    <row r="74" spans="1:10" x14ac:dyDescent="0.15">
      <c r="A74" s="57">
        <v>43612</v>
      </c>
      <c r="B74" s="58">
        <v>41</v>
      </c>
      <c r="C74" s="59" t="s">
        <v>1262</v>
      </c>
      <c r="D74" s="59" t="s">
        <v>1263</v>
      </c>
      <c r="E74" s="59" t="s">
        <v>2280</v>
      </c>
      <c r="G74" s="119" t="s">
        <v>2297</v>
      </c>
      <c r="H74" s="60"/>
      <c r="I74" s="108">
        <v>300</v>
      </c>
      <c r="J74" s="60">
        <v>3591246.25</v>
      </c>
    </row>
    <row r="75" spans="1:10" s="103" customFormat="1" x14ac:dyDescent="0.15">
      <c r="A75" s="105"/>
      <c r="B75" s="106"/>
      <c r="C75" s="107"/>
      <c r="D75" s="107"/>
      <c r="E75" s="59" t="s">
        <v>2281</v>
      </c>
      <c r="F75" s="107"/>
      <c r="G75" s="119" t="s">
        <v>1034</v>
      </c>
      <c r="H75" s="108"/>
      <c r="I75" s="108">
        <v>2400</v>
      </c>
      <c r="J75" s="108"/>
    </row>
    <row r="76" spans="1:10" x14ac:dyDescent="0.15">
      <c r="A76" s="57">
        <v>43612</v>
      </c>
      <c r="B76" s="58">
        <v>41</v>
      </c>
      <c r="C76" s="59" t="s">
        <v>1264</v>
      </c>
      <c r="D76" s="59" t="s">
        <v>1265</v>
      </c>
      <c r="E76" s="59" t="s">
        <v>352</v>
      </c>
      <c r="F76" s="59" t="s">
        <v>20</v>
      </c>
      <c r="G76" s="119" t="s">
        <v>1115</v>
      </c>
      <c r="H76" s="60"/>
      <c r="I76" s="60">
        <v>930.8</v>
      </c>
      <c r="J76" s="60">
        <v>3590315.45</v>
      </c>
    </row>
    <row r="77" spans="1:10" x14ac:dyDescent="0.15">
      <c r="A77" s="57">
        <v>43612</v>
      </c>
      <c r="B77" s="58">
        <v>41</v>
      </c>
      <c r="C77" s="59" t="s">
        <v>1266</v>
      </c>
      <c r="D77" s="59" t="s">
        <v>1267</v>
      </c>
      <c r="E77" s="59" t="s">
        <v>355</v>
      </c>
      <c r="F77" s="59" t="s">
        <v>20</v>
      </c>
      <c r="G77" s="119" t="s">
        <v>1115</v>
      </c>
      <c r="H77" s="60"/>
      <c r="I77" s="60">
        <v>4627.25</v>
      </c>
      <c r="J77" s="60">
        <v>3585688.2</v>
      </c>
    </row>
    <row r="78" spans="1:10" x14ac:dyDescent="0.15">
      <c r="A78" s="57">
        <v>43612</v>
      </c>
      <c r="B78" s="58">
        <v>41</v>
      </c>
      <c r="C78" s="59" t="s">
        <v>1268</v>
      </c>
      <c r="D78" s="59" t="s">
        <v>1269</v>
      </c>
      <c r="E78" s="59" t="s">
        <v>355</v>
      </c>
      <c r="F78" s="59" t="s">
        <v>20</v>
      </c>
      <c r="G78" s="119" t="s">
        <v>1115</v>
      </c>
      <c r="H78" s="60"/>
      <c r="I78" s="60">
        <v>63.31</v>
      </c>
      <c r="J78" s="60">
        <v>3585624.89</v>
      </c>
    </row>
    <row r="79" spans="1:10" x14ac:dyDescent="0.15">
      <c r="A79" s="57">
        <v>43612</v>
      </c>
      <c r="B79" s="58">
        <v>41</v>
      </c>
      <c r="C79" s="59" t="s">
        <v>1270</v>
      </c>
      <c r="D79" s="59" t="s">
        <v>1271</v>
      </c>
      <c r="E79" s="59" t="s">
        <v>551</v>
      </c>
      <c r="F79" s="59" t="s">
        <v>20</v>
      </c>
      <c r="G79" s="119" t="s">
        <v>1052</v>
      </c>
      <c r="H79" s="60"/>
      <c r="I79" s="60">
        <v>503.4</v>
      </c>
      <c r="J79" s="60">
        <v>3585121.49</v>
      </c>
    </row>
    <row r="80" spans="1:10" x14ac:dyDescent="0.15">
      <c r="A80" s="57">
        <v>43612</v>
      </c>
      <c r="B80" s="58">
        <v>41</v>
      </c>
      <c r="C80" s="59" t="s">
        <v>1272</v>
      </c>
      <c r="D80" s="59" t="s">
        <v>1273</v>
      </c>
      <c r="E80" s="59" t="s">
        <v>188</v>
      </c>
      <c r="F80" s="59" t="s">
        <v>20</v>
      </c>
      <c r="G80" s="119" t="s">
        <v>1060</v>
      </c>
      <c r="H80" s="60"/>
      <c r="I80" s="60">
        <v>3770.82</v>
      </c>
      <c r="J80" s="60">
        <v>3581350.67</v>
      </c>
    </row>
    <row r="81" spans="1:10" x14ac:dyDescent="0.15">
      <c r="A81" s="57">
        <v>43612</v>
      </c>
      <c r="B81" s="58">
        <v>41</v>
      </c>
      <c r="C81" s="59" t="s">
        <v>1274</v>
      </c>
      <c r="D81" s="59" t="s">
        <v>1275</v>
      </c>
      <c r="E81" s="59" t="s">
        <v>122</v>
      </c>
      <c r="F81" s="59" t="s">
        <v>20</v>
      </c>
      <c r="G81" s="119" t="s">
        <v>2297</v>
      </c>
      <c r="H81" s="60"/>
      <c r="I81" s="60">
        <v>360</v>
      </c>
      <c r="J81" s="60">
        <v>3580990.67</v>
      </c>
    </row>
    <row r="82" spans="1:10" x14ac:dyDescent="0.15">
      <c r="A82" s="57">
        <v>43612</v>
      </c>
      <c r="B82" s="58">
        <v>41</v>
      </c>
      <c r="C82" s="59" t="s">
        <v>1276</v>
      </c>
      <c r="D82" s="59" t="s">
        <v>1277</v>
      </c>
      <c r="E82" s="59" t="s">
        <v>991</v>
      </c>
      <c r="F82" s="59" t="s">
        <v>20</v>
      </c>
      <c r="G82" s="119" t="s">
        <v>1132</v>
      </c>
      <c r="H82" s="60"/>
      <c r="I82" s="60">
        <v>2000</v>
      </c>
      <c r="J82" s="60">
        <v>3578990.67</v>
      </c>
    </row>
    <row r="83" spans="1:10" x14ac:dyDescent="0.15">
      <c r="A83" s="57">
        <v>43612</v>
      </c>
      <c r="B83" s="58">
        <v>41</v>
      </c>
      <c r="C83" s="59" t="s">
        <v>1278</v>
      </c>
      <c r="D83" s="59" t="s">
        <v>1279</v>
      </c>
      <c r="E83" s="59" t="s">
        <v>1280</v>
      </c>
      <c r="F83" s="59" t="s">
        <v>20</v>
      </c>
      <c r="G83" s="119" t="s">
        <v>1036</v>
      </c>
      <c r="H83" s="60"/>
      <c r="I83" s="60">
        <v>376.99</v>
      </c>
      <c r="J83" s="60">
        <v>3578613.68</v>
      </c>
    </row>
    <row r="84" spans="1:10" x14ac:dyDescent="0.15">
      <c r="A84" s="57">
        <v>43612</v>
      </c>
      <c r="B84" s="58">
        <v>41</v>
      </c>
      <c r="C84" s="59" t="s">
        <v>1281</v>
      </c>
      <c r="D84" s="59" t="s">
        <v>1282</v>
      </c>
      <c r="E84" s="59" t="s">
        <v>725</v>
      </c>
      <c r="F84" s="59" t="s">
        <v>20</v>
      </c>
      <c r="G84" s="119" t="s">
        <v>2295</v>
      </c>
      <c r="H84" s="60"/>
      <c r="I84" s="60">
        <v>20000</v>
      </c>
      <c r="J84" s="60">
        <v>3558613.68</v>
      </c>
    </row>
    <row r="85" spans="1:10" x14ac:dyDescent="0.15">
      <c r="A85" s="57">
        <v>43612</v>
      </c>
      <c r="B85" s="58">
        <v>41</v>
      </c>
      <c r="C85" s="59" t="s">
        <v>1283</v>
      </c>
      <c r="D85" s="59" t="s">
        <v>1284</v>
      </c>
      <c r="E85" s="59" t="s">
        <v>23</v>
      </c>
      <c r="G85" s="119" t="s">
        <v>2303</v>
      </c>
      <c r="H85" s="60"/>
      <c r="I85" s="108">
        <v>5000</v>
      </c>
      <c r="J85" s="60">
        <v>3553154.68</v>
      </c>
    </row>
    <row r="86" spans="1:10" s="103" customFormat="1" x14ac:dyDescent="0.15">
      <c r="A86" s="105"/>
      <c r="B86" s="106"/>
      <c r="C86" s="107"/>
      <c r="D86" s="107"/>
      <c r="E86" s="59" t="s">
        <v>87</v>
      </c>
      <c r="F86" s="107"/>
      <c r="G86" s="119" t="s">
        <v>2302</v>
      </c>
      <c r="H86" s="108"/>
      <c r="I86" s="108">
        <v>459</v>
      </c>
      <c r="J86" s="108"/>
    </row>
    <row r="87" spans="1:10" x14ac:dyDescent="0.15">
      <c r="A87" s="57">
        <v>43612</v>
      </c>
      <c r="B87" s="58">
        <v>41</v>
      </c>
      <c r="C87" s="59" t="s">
        <v>1285</v>
      </c>
      <c r="D87" s="59" t="s">
        <v>1286</v>
      </c>
      <c r="E87" s="59" t="s">
        <v>210</v>
      </c>
      <c r="F87" s="59" t="s">
        <v>20</v>
      </c>
      <c r="G87" s="119" t="s">
        <v>2286</v>
      </c>
      <c r="H87" s="60"/>
      <c r="I87" s="60">
        <v>2800</v>
      </c>
      <c r="J87" s="60">
        <v>3550354.68</v>
      </c>
    </row>
    <row r="88" spans="1:10" x14ac:dyDescent="0.15">
      <c r="A88" s="57">
        <v>43613</v>
      </c>
      <c r="B88" s="58">
        <v>42</v>
      </c>
      <c r="C88" s="59" t="s">
        <v>1287</v>
      </c>
      <c r="D88" s="59" t="s">
        <v>1288</v>
      </c>
      <c r="E88" s="59" t="s">
        <v>151</v>
      </c>
      <c r="F88" s="59" t="s">
        <v>20</v>
      </c>
      <c r="G88" s="119" t="s">
        <v>1061</v>
      </c>
      <c r="H88" s="60">
        <v>2000</v>
      </c>
      <c r="I88" s="120"/>
      <c r="J88" s="60">
        <v>3552354.68</v>
      </c>
    </row>
    <row r="89" spans="1:10" x14ac:dyDescent="0.15">
      <c r="A89" s="57">
        <v>43614</v>
      </c>
      <c r="B89" s="58">
        <v>42</v>
      </c>
      <c r="C89" s="59" t="s">
        <v>1289</v>
      </c>
      <c r="D89" s="59" t="s">
        <v>1290</v>
      </c>
      <c r="E89" s="59" t="s">
        <v>1291</v>
      </c>
      <c r="F89" s="59" t="s">
        <v>20</v>
      </c>
      <c r="G89" s="119" t="s">
        <v>2289</v>
      </c>
      <c r="H89" s="60">
        <v>376.23</v>
      </c>
      <c r="I89" s="120">
        <v>-376.23</v>
      </c>
      <c r="J89" s="60">
        <v>3552730.91</v>
      </c>
    </row>
    <row r="90" spans="1:10" x14ac:dyDescent="0.15">
      <c r="A90" s="57">
        <v>43615</v>
      </c>
      <c r="B90" s="58">
        <v>41</v>
      </c>
      <c r="C90" s="59" t="s">
        <v>1292</v>
      </c>
      <c r="D90" s="59" t="s">
        <v>1293</v>
      </c>
      <c r="E90" s="59" t="s">
        <v>725</v>
      </c>
      <c r="F90" s="59" t="s">
        <v>20</v>
      </c>
      <c r="G90" s="119" t="s">
        <v>2295</v>
      </c>
      <c r="H90" s="60"/>
      <c r="I90" s="60">
        <v>8100</v>
      </c>
      <c r="J90" s="60">
        <v>3544630.91</v>
      </c>
    </row>
    <row r="91" spans="1:10" x14ac:dyDescent="0.15">
      <c r="A91" s="57">
        <v>43615</v>
      </c>
      <c r="B91" s="58">
        <v>41</v>
      </c>
      <c r="C91" s="59" t="s">
        <v>1294</v>
      </c>
      <c r="D91" s="59" t="s">
        <v>1295</v>
      </c>
      <c r="E91" s="59" t="s">
        <v>168</v>
      </c>
      <c r="G91" s="119" t="s">
        <v>2292</v>
      </c>
      <c r="H91" s="60"/>
      <c r="I91" s="120">
        <v>401.35</v>
      </c>
      <c r="J91" s="60">
        <v>3544196.06</v>
      </c>
    </row>
    <row r="92" spans="1:10" s="103" customFormat="1" x14ac:dyDescent="0.15">
      <c r="A92" s="105"/>
      <c r="B92" s="106"/>
      <c r="C92" s="107"/>
      <c r="D92" s="107"/>
      <c r="E92" s="119" t="s">
        <v>173</v>
      </c>
      <c r="F92" s="107"/>
      <c r="G92" s="119" t="s">
        <v>2304</v>
      </c>
      <c r="H92" s="108"/>
      <c r="I92" s="120">
        <v>13.5</v>
      </c>
      <c r="J92" s="108"/>
    </row>
    <row r="93" spans="1:10" s="103" customFormat="1" x14ac:dyDescent="0.15">
      <c r="A93" s="105"/>
      <c r="B93" s="106"/>
      <c r="C93" s="107"/>
      <c r="D93" s="107"/>
      <c r="E93" s="119" t="s">
        <v>2282</v>
      </c>
      <c r="F93" s="107"/>
      <c r="G93" s="119" t="s">
        <v>1100</v>
      </c>
      <c r="H93" s="108"/>
      <c r="I93" s="120">
        <v>20</v>
      </c>
      <c r="J93" s="108"/>
    </row>
    <row r="94" spans="1:10" x14ac:dyDescent="0.15">
      <c r="A94" s="57">
        <v>43615</v>
      </c>
      <c r="B94" s="58">
        <v>41</v>
      </c>
      <c r="C94" s="59" t="s">
        <v>1296</v>
      </c>
      <c r="D94" s="59" t="s">
        <v>1297</v>
      </c>
      <c r="E94" s="59" t="s">
        <v>69</v>
      </c>
      <c r="F94" s="59" t="s">
        <v>20</v>
      </c>
      <c r="G94" s="119" t="s">
        <v>2297</v>
      </c>
      <c r="H94" s="60"/>
      <c r="I94" s="60">
        <v>360</v>
      </c>
      <c r="J94" s="60">
        <v>3543836.06</v>
      </c>
    </row>
    <row r="95" spans="1:10" x14ac:dyDescent="0.15">
      <c r="A95" s="57">
        <v>43615</v>
      </c>
      <c r="B95" s="58">
        <v>41</v>
      </c>
      <c r="C95" s="59" t="s">
        <v>1298</v>
      </c>
      <c r="D95" s="59" t="s">
        <v>1299</v>
      </c>
      <c r="E95" s="59" t="s">
        <v>69</v>
      </c>
      <c r="F95" s="59" t="s">
        <v>20</v>
      </c>
      <c r="G95" s="119" t="s">
        <v>2297</v>
      </c>
      <c r="H95" s="60"/>
      <c r="I95" s="60">
        <v>4000</v>
      </c>
      <c r="J95" s="60">
        <v>3539836.06</v>
      </c>
    </row>
    <row r="96" spans="1:10" x14ac:dyDescent="0.15">
      <c r="A96" s="57">
        <v>43615</v>
      </c>
      <c r="B96" s="58">
        <v>41</v>
      </c>
      <c r="C96" s="59" t="s">
        <v>1300</v>
      </c>
      <c r="D96" s="59" t="s">
        <v>1301</v>
      </c>
      <c r="E96" s="59" t="s">
        <v>711</v>
      </c>
      <c r="F96" s="59" t="s">
        <v>20</v>
      </c>
      <c r="G96" s="119" t="s">
        <v>2340</v>
      </c>
      <c r="H96" s="60"/>
      <c r="I96" s="60">
        <v>342.89</v>
      </c>
      <c r="J96" s="60">
        <v>3539493.17</v>
      </c>
    </row>
    <row r="97" spans="1:10" x14ac:dyDescent="0.15">
      <c r="A97" s="57">
        <v>43615</v>
      </c>
      <c r="B97" s="58">
        <v>41</v>
      </c>
      <c r="C97" s="59" t="s">
        <v>1302</v>
      </c>
      <c r="D97" s="59" t="s">
        <v>1303</v>
      </c>
      <c r="E97" s="59" t="s">
        <v>69</v>
      </c>
      <c r="F97" s="59" t="s">
        <v>20</v>
      </c>
      <c r="G97" s="119" t="s">
        <v>2297</v>
      </c>
      <c r="H97" s="60"/>
      <c r="I97" s="60">
        <v>240</v>
      </c>
      <c r="J97" s="60">
        <v>3539253.17</v>
      </c>
    </row>
    <row r="98" spans="1:10" x14ac:dyDescent="0.15">
      <c r="A98" s="57">
        <v>43615</v>
      </c>
      <c r="B98" s="58">
        <v>41</v>
      </c>
      <c r="C98" s="59" t="s">
        <v>1304</v>
      </c>
      <c r="D98" s="59" t="s">
        <v>1305</v>
      </c>
      <c r="E98" s="59" t="s">
        <v>69</v>
      </c>
      <c r="F98" s="59" t="s">
        <v>20</v>
      </c>
      <c r="G98" s="119" t="s">
        <v>2297</v>
      </c>
      <c r="H98" s="60"/>
      <c r="I98" s="60">
        <v>240</v>
      </c>
      <c r="J98" s="60">
        <v>3539013.17</v>
      </c>
    </row>
    <row r="99" spans="1:10" x14ac:dyDescent="0.15">
      <c r="A99" s="57">
        <v>43615</v>
      </c>
      <c r="B99" s="58">
        <v>41</v>
      </c>
      <c r="C99" s="59" t="s">
        <v>1306</v>
      </c>
      <c r="D99" s="59" t="s">
        <v>1307</v>
      </c>
      <c r="E99" s="59" t="s">
        <v>191</v>
      </c>
      <c r="F99" s="59"/>
      <c r="G99" s="119" t="s">
        <v>1066</v>
      </c>
      <c r="H99" s="60"/>
      <c r="I99" s="120">
        <v>190.8</v>
      </c>
      <c r="J99" s="60">
        <v>3538249.97</v>
      </c>
    </row>
    <row r="100" spans="1:10" s="115" customFormat="1" x14ac:dyDescent="0.15">
      <c r="A100" s="118"/>
      <c r="B100" s="117"/>
      <c r="C100" s="119"/>
      <c r="D100" s="119"/>
      <c r="E100" s="119" t="s">
        <v>2185</v>
      </c>
      <c r="F100" s="119"/>
      <c r="G100" s="119" t="s">
        <v>1034</v>
      </c>
      <c r="H100" s="120"/>
      <c r="I100" s="120">
        <v>190.8</v>
      </c>
      <c r="J100" s="120"/>
    </row>
    <row r="101" spans="1:10" s="115" customFormat="1" x14ac:dyDescent="0.15">
      <c r="A101" s="118"/>
      <c r="B101" s="117"/>
      <c r="C101" s="119"/>
      <c r="D101" s="119"/>
      <c r="E101" s="119" t="s">
        <v>1319</v>
      </c>
      <c r="F101" s="119"/>
      <c r="G101" s="119" t="s">
        <v>1034</v>
      </c>
      <c r="H101" s="120"/>
      <c r="I101" s="120">
        <v>190.8</v>
      </c>
      <c r="J101" s="120"/>
    </row>
    <row r="102" spans="1:10" s="115" customFormat="1" x14ac:dyDescent="0.15">
      <c r="A102" s="118"/>
      <c r="B102" s="117"/>
      <c r="C102" s="119"/>
      <c r="D102" s="119"/>
      <c r="E102" s="119" t="s">
        <v>1205</v>
      </c>
      <c r="F102" s="119"/>
      <c r="G102" s="119" t="s">
        <v>1034</v>
      </c>
      <c r="H102" s="120"/>
      <c r="I102" s="120">
        <v>190.8</v>
      </c>
      <c r="J102" s="120"/>
    </row>
    <row r="103" spans="1:10" x14ac:dyDescent="0.15">
      <c r="A103" s="57">
        <v>43616</v>
      </c>
      <c r="B103" s="58">
        <v>41</v>
      </c>
      <c r="C103" s="59" t="s">
        <v>1308</v>
      </c>
      <c r="D103" s="59" t="s">
        <v>1309</v>
      </c>
      <c r="E103" s="59" t="s">
        <v>76</v>
      </c>
      <c r="F103" s="59" t="s">
        <v>20</v>
      </c>
      <c r="G103" s="119" t="s">
        <v>2294</v>
      </c>
      <c r="H103" s="60"/>
      <c r="I103" s="60">
        <v>2500</v>
      </c>
      <c r="J103" s="60">
        <v>3535749.97</v>
      </c>
    </row>
    <row r="104" spans="1:10" x14ac:dyDescent="0.15">
      <c r="A104" s="57">
        <v>43616</v>
      </c>
      <c r="B104" s="58">
        <v>41</v>
      </c>
      <c r="C104" s="59" t="s">
        <v>1310</v>
      </c>
      <c r="D104" s="59" t="s">
        <v>1311</v>
      </c>
      <c r="E104" s="59" t="s">
        <v>204</v>
      </c>
      <c r="F104" s="59" t="s">
        <v>20</v>
      </c>
      <c r="G104" s="119" t="s">
        <v>1069</v>
      </c>
      <c r="H104" s="60"/>
      <c r="I104" s="60">
        <v>1500</v>
      </c>
      <c r="J104" s="60">
        <v>3534249.97</v>
      </c>
    </row>
    <row r="105" spans="1:10" x14ac:dyDescent="0.15">
      <c r="A105" s="57">
        <v>43616</v>
      </c>
      <c r="B105" s="58">
        <v>41</v>
      </c>
      <c r="C105" s="59" t="s">
        <v>1312</v>
      </c>
      <c r="D105" s="59" t="s">
        <v>1313</v>
      </c>
      <c r="E105" s="59" t="s">
        <v>1314</v>
      </c>
      <c r="F105" s="59" t="s">
        <v>20</v>
      </c>
      <c r="G105" s="119" t="s">
        <v>2301</v>
      </c>
      <c r="H105" s="60"/>
      <c r="I105" s="60">
        <v>135.5</v>
      </c>
      <c r="J105" s="60">
        <v>3534114.47</v>
      </c>
    </row>
    <row r="106" spans="1:10" x14ac:dyDescent="0.15">
      <c r="A106" s="57">
        <v>43616</v>
      </c>
      <c r="B106" s="58">
        <v>41</v>
      </c>
      <c r="C106" s="59" t="s">
        <v>1315</v>
      </c>
      <c r="D106" s="59" t="s">
        <v>1316</v>
      </c>
      <c r="E106" s="59" t="s">
        <v>295</v>
      </c>
      <c r="F106" s="59" t="s">
        <v>20</v>
      </c>
      <c r="G106" s="119" t="s">
        <v>1114</v>
      </c>
      <c r="H106" s="60"/>
      <c r="I106" s="60">
        <v>82837</v>
      </c>
      <c r="J106" s="60">
        <v>3451277.47</v>
      </c>
    </row>
    <row r="107" spans="1:10" x14ac:dyDescent="0.15">
      <c r="A107" s="57">
        <v>43616</v>
      </c>
      <c r="B107" s="58">
        <v>41</v>
      </c>
      <c r="C107" s="59" t="s">
        <v>1317</v>
      </c>
      <c r="D107" s="59" t="s">
        <v>1318</v>
      </c>
      <c r="E107" s="59" t="s">
        <v>1319</v>
      </c>
      <c r="G107" s="119" t="s">
        <v>1034</v>
      </c>
      <c r="H107" s="60"/>
      <c r="I107" s="120">
        <v>52576</v>
      </c>
      <c r="J107" s="60">
        <v>3372413.47</v>
      </c>
    </row>
    <row r="108" spans="1:10" s="115" customFormat="1" x14ac:dyDescent="0.15">
      <c r="A108" s="118"/>
      <c r="B108" s="117"/>
      <c r="C108" s="119"/>
      <c r="D108" s="119"/>
      <c r="E108" s="59" t="s">
        <v>1320</v>
      </c>
      <c r="F108" s="119"/>
      <c r="G108" s="119" t="s">
        <v>1034</v>
      </c>
      <c r="H108" s="120"/>
      <c r="I108" s="120">
        <v>26288</v>
      </c>
      <c r="J108" s="120"/>
    </row>
    <row r="109" spans="1:10" x14ac:dyDescent="0.15">
      <c r="A109" s="57">
        <v>43616</v>
      </c>
      <c r="B109" s="58">
        <v>41</v>
      </c>
      <c r="C109" s="59" t="s">
        <v>1321</v>
      </c>
      <c r="D109" s="59" t="s">
        <v>1322</v>
      </c>
      <c r="E109" s="59" t="s">
        <v>2283</v>
      </c>
      <c r="F109" s="59" t="s">
        <v>20</v>
      </c>
      <c r="G109" s="119" t="s">
        <v>2306</v>
      </c>
      <c r="H109" s="60"/>
      <c r="I109" s="120">
        <v>2580</v>
      </c>
      <c r="J109" s="60">
        <v>3346017.37</v>
      </c>
    </row>
    <row r="110" spans="1:10" s="115" customFormat="1" x14ac:dyDescent="0.15">
      <c r="A110" s="118"/>
      <c r="B110" s="117"/>
      <c r="C110" s="119"/>
      <c r="D110" s="119"/>
      <c r="E110" s="119" t="s">
        <v>139</v>
      </c>
      <c r="F110" s="119"/>
      <c r="G110" s="119" t="s">
        <v>1058</v>
      </c>
      <c r="H110" s="120"/>
      <c r="I110" s="120">
        <v>23816.1</v>
      </c>
      <c r="J110" s="120"/>
    </row>
    <row r="111" spans="1:10" x14ac:dyDescent="0.15">
      <c r="A111" s="57">
        <v>43616</v>
      </c>
      <c r="B111" s="58">
        <v>41</v>
      </c>
      <c r="C111" s="59" t="s">
        <v>1323</v>
      </c>
      <c r="D111" s="59" t="s">
        <v>1324</v>
      </c>
      <c r="E111" s="59" t="s">
        <v>1325</v>
      </c>
      <c r="F111" s="59" t="s">
        <v>20</v>
      </c>
      <c r="G111" s="119" t="s">
        <v>2297</v>
      </c>
      <c r="H111" s="60"/>
      <c r="I111" s="60">
        <v>500</v>
      </c>
      <c r="J111" s="60">
        <v>3345517.37</v>
      </c>
    </row>
    <row r="112" spans="1:10" x14ac:dyDescent="0.15">
      <c r="A112" s="57">
        <v>43616</v>
      </c>
      <c r="B112" s="58">
        <v>42</v>
      </c>
      <c r="C112" s="59" t="s">
        <v>1326</v>
      </c>
      <c r="D112" s="59" t="s">
        <v>1327</v>
      </c>
      <c r="E112" s="59" t="s">
        <v>134</v>
      </c>
      <c r="F112" s="59" t="s">
        <v>20</v>
      </c>
      <c r="G112" s="119" t="s">
        <v>1056</v>
      </c>
      <c r="H112" s="60">
        <v>1400</v>
      </c>
      <c r="I112" s="60"/>
      <c r="J112" s="60">
        <v>3346917.37</v>
      </c>
    </row>
    <row r="113" spans="1:10" x14ac:dyDescent="0.15">
      <c r="A113" s="57">
        <v>43616</v>
      </c>
      <c r="B113" s="58">
        <v>42</v>
      </c>
      <c r="C113" s="59" t="s">
        <v>1328</v>
      </c>
      <c r="D113" s="59" t="s">
        <v>281</v>
      </c>
      <c r="E113" s="59" t="s">
        <v>151</v>
      </c>
      <c r="F113" s="59" t="s">
        <v>20</v>
      </c>
      <c r="G113" s="119" t="s">
        <v>2297</v>
      </c>
      <c r="H113" s="60">
        <v>1000</v>
      </c>
      <c r="I113" s="120">
        <v>-1000</v>
      </c>
      <c r="J113" s="60">
        <v>3347917.37</v>
      </c>
    </row>
    <row r="114" spans="1:10" x14ac:dyDescent="0.15">
      <c r="A114" s="57">
        <v>43616</v>
      </c>
      <c r="B114" s="58">
        <v>45</v>
      </c>
      <c r="C114" s="59" t="s">
        <v>1329</v>
      </c>
      <c r="D114" s="59" t="s">
        <v>264</v>
      </c>
      <c r="E114" s="59" t="s">
        <v>1330</v>
      </c>
      <c r="F114" s="59" t="s">
        <v>20</v>
      </c>
      <c r="G114" s="119" t="s">
        <v>1070</v>
      </c>
      <c r="H114" s="60"/>
      <c r="I114" s="60">
        <v>76907.88</v>
      </c>
      <c r="J114" s="60">
        <v>3266652.03</v>
      </c>
    </row>
    <row r="115" spans="1:10" s="115" customFormat="1" x14ac:dyDescent="0.15">
      <c r="A115" s="118"/>
      <c r="B115" s="117"/>
      <c r="C115" s="119"/>
      <c r="D115" s="119"/>
      <c r="E115" s="119" t="s">
        <v>1053</v>
      </c>
      <c r="F115" s="119"/>
      <c r="G115" s="119" t="s">
        <v>1053</v>
      </c>
      <c r="H115" s="120"/>
      <c r="I115" s="120">
        <v>1200</v>
      </c>
      <c r="J115" s="120"/>
    </row>
    <row r="116" spans="1:10" s="115" customFormat="1" x14ac:dyDescent="0.15">
      <c r="A116" s="118"/>
      <c r="B116" s="117"/>
      <c r="C116" s="119"/>
      <c r="D116" s="119"/>
      <c r="E116" s="119" t="s">
        <v>1054</v>
      </c>
      <c r="F116" s="119"/>
      <c r="G116" s="119" t="s">
        <v>1054</v>
      </c>
      <c r="H116" s="120"/>
      <c r="I116" s="120">
        <v>280.95999999999998</v>
      </c>
      <c r="J116" s="120"/>
    </row>
    <row r="117" spans="1:10" s="115" customFormat="1" x14ac:dyDescent="0.15">
      <c r="A117" s="118"/>
      <c r="B117" s="117"/>
      <c r="C117" s="119"/>
      <c r="D117" s="119"/>
      <c r="E117" s="119" t="s">
        <v>133</v>
      </c>
      <c r="F117" s="119"/>
      <c r="G117" s="119" t="s">
        <v>1049</v>
      </c>
      <c r="H117" s="120"/>
      <c r="I117" s="120">
        <v>1307.3</v>
      </c>
      <c r="J117" s="120"/>
    </row>
    <row r="118" spans="1:10" s="115" customFormat="1" x14ac:dyDescent="0.15">
      <c r="A118" s="118"/>
      <c r="B118" s="117"/>
      <c r="C118" s="119"/>
      <c r="D118" s="119"/>
      <c r="E118" s="119" t="s">
        <v>1068</v>
      </c>
      <c r="F118" s="119"/>
      <c r="G118" s="119" t="s">
        <v>1052</v>
      </c>
      <c r="H118" s="120"/>
      <c r="I118" s="120">
        <v>170</v>
      </c>
      <c r="J118" s="120"/>
    </row>
    <row r="119" spans="1:10" s="115" customFormat="1" x14ac:dyDescent="0.15">
      <c r="A119" s="118"/>
      <c r="B119" s="117"/>
      <c r="C119" s="119"/>
      <c r="D119" s="119"/>
      <c r="E119" s="119" t="s">
        <v>183</v>
      </c>
      <c r="F119" s="119"/>
      <c r="G119" s="119" t="s">
        <v>2293</v>
      </c>
      <c r="H119" s="120"/>
      <c r="I119" s="120">
        <v>67</v>
      </c>
      <c r="J119" s="120"/>
    </row>
    <row r="120" spans="1:10" s="115" customFormat="1" x14ac:dyDescent="0.15">
      <c r="A120" s="118"/>
      <c r="B120" s="117"/>
      <c r="C120" s="119"/>
      <c r="D120" s="119"/>
      <c r="E120" s="119" t="s">
        <v>1038</v>
      </c>
      <c r="F120" s="119"/>
      <c r="G120" s="119" t="s">
        <v>1038</v>
      </c>
      <c r="H120" s="120"/>
      <c r="I120" s="120">
        <v>998</v>
      </c>
      <c r="J120" s="120"/>
    </row>
    <row r="121" spans="1:10" s="125" customFormat="1" x14ac:dyDescent="0.15">
      <c r="A121" s="121"/>
      <c r="B121" s="122"/>
      <c r="C121" s="123"/>
      <c r="D121" s="123"/>
      <c r="E121" s="123" t="s">
        <v>1114</v>
      </c>
      <c r="F121" s="123"/>
      <c r="G121" s="123" t="s">
        <v>1114</v>
      </c>
      <c r="H121" s="124"/>
      <c r="I121" s="124">
        <v>150</v>
      </c>
      <c r="J121" s="124"/>
    </row>
    <row r="122" spans="1:10" s="115" customFormat="1" x14ac:dyDescent="0.15">
      <c r="A122" s="118"/>
      <c r="B122" s="117"/>
      <c r="C122" s="119"/>
      <c r="D122" s="119"/>
      <c r="E122" s="119" t="s">
        <v>794</v>
      </c>
      <c r="F122" s="119"/>
      <c r="G122" s="119" t="s">
        <v>2285</v>
      </c>
      <c r="H122" s="120"/>
      <c r="I122" s="120">
        <v>182</v>
      </c>
      <c r="J122" s="120"/>
    </row>
    <row r="123" spans="1:10" s="115" customFormat="1" x14ac:dyDescent="0.15">
      <c r="A123" s="118"/>
      <c r="B123" s="117"/>
      <c r="C123" s="119"/>
      <c r="D123" s="119"/>
      <c r="E123" s="119" t="s">
        <v>26</v>
      </c>
      <c r="F123" s="119"/>
      <c r="G123" s="119" t="s">
        <v>1073</v>
      </c>
      <c r="H123" s="120"/>
      <c r="I123" s="120">
        <v>2.2000000000000002</v>
      </c>
      <c r="J123" s="120"/>
    </row>
    <row r="124" spans="1:10" x14ac:dyDescent="0.15">
      <c r="A124" s="57">
        <v>43616</v>
      </c>
      <c r="B124" s="58">
        <v>45</v>
      </c>
      <c r="C124" s="59" t="s">
        <v>1331</v>
      </c>
      <c r="D124" s="59" t="s">
        <v>1332</v>
      </c>
      <c r="E124" s="59" t="s">
        <v>1333</v>
      </c>
      <c r="F124" s="59" t="s">
        <v>20</v>
      </c>
      <c r="G124" s="119" t="s">
        <v>1103</v>
      </c>
      <c r="H124" s="60"/>
      <c r="I124" s="60">
        <v>20474</v>
      </c>
      <c r="J124" s="60">
        <v>3246178.03</v>
      </c>
    </row>
    <row r="125" spans="1:10" x14ac:dyDescent="0.15">
      <c r="A125" s="57">
        <v>43616</v>
      </c>
      <c r="B125" s="58">
        <v>45</v>
      </c>
      <c r="C125" s="59" t="s">
        <v>1334</v>
      </c>
      <c r="D125" s="59" t="s">
        <v>1335</v>
      </c>
      <c r="E125" s="59" t="s">
        <v>1336</v>
      </c>
      <c r="F125" s="59" t="s">
        <v>20</v>
      </c>
      <c r="G125" s="119" t="s">
        <v>1075</v>
      </c>
      <c r="H125" s="60"/>
      <c r="I125" s="60">
        <v>1424.1</v>
      </c>
      <c r="J125" s="60">
        <v>3244753.93</v>
      </c>
    </row>
    <row r="126" spans="1:10" x14ac:dyDescent="0.15">
      <c r="A126" s="57">
        <v>43616</v>
      </c>
      <c r="B126" s="58">
        <v>45</v>
      </c>
      <c r="C126" s="59" t="s">
        <v>1337</v>
      </c>
      <c r="D126" s="59" t="s">
        <v>1338</v>
      </c>
      <c r="E126" s="59" t="s">
        <v>1339</v>
      </c>
      <c r="F126" s="59" t="s">
        <v>20</v>
      </c>
      <c r="G126" s="119" t="s">
        <v>1104</v>
      </c>
      <c r="H126" s="60"/>
      <c r="I126" s="60">
        <v>240.8</v>
      </c>
      <c r="J126" s="60">
        <v>3244513.13</v>
      </c>
    </row>
    <row r="127" spans="1:10" x14ac:dyDescent="0.15">
      <c r="A127" s="57">
        <v>43616</v>
      </c>
      <c r="B127" s="58">
        <v>45</v>
      </c>
      <c r="C127" s="59" t="s">
        <v>1340</v>
      </c>
      <c r="D127" s="59" t="s">
        <v>1341</v>
      </c>
      <c r="E127" s="59" t="s">
        <v>1342</v>
      </c>
      <c r="F127" s="59" t="s">
        <v>20</v>
      </c>
      <c r="G127" s="119" t="s">
        <v>1077</v>
      </c>
      <c r="H127" s="60"/>
      <c r="I127" s="60">
        <v>4910</v>
      </c>
      <c r="J127" s="60">
        <v>3239603.13</v>
      </c>
    </row>
    <row r="128" spans="1:10" x14ac:dyDescent="0.15">
      <c r="A128" s="57">
        <v>43616</v>
      </c>
      <c r="B128" s="58">
        <v>45</v>
      </c>
      <c r="C128" s="59" t="s">
        <v>1343</v>
      </c>
      <c r="D128" s="59" t="s">
        <v>264</v>
      </c>
      <c r="E128" s="59" t="s">
        <v>1344</v>
      </c>
      <c r="F128" s="59" t="s">
        <v>20</v>
      </c>
      <c r="G128" s="119" t="s">
        <v>2307</v>
      </c>
      <c r="H128" s="60"/>
      <c r="I128" s="60">
        <v>41386.230000000003</v>
      </c>
      <c r="J128" s="60">
        <v>3198216.9</v>
      </c>
    </row>
    <row r="129" spans="1:10" x14ac:dyDescent="0.15">
      <c r="A129" s="57">
        <v>43616</v>
      </c>
      <c r="B129" s="58">
        <v>46</v>
      </c>
      <c r="C129" s="59" t="s">
        <v>1345</v>
      </c>
      <c r="D129" s="59" t="s">
        <v>20</v>
      </c>
      <c r="E129" s="59" t="s">
        <v>1346</v>
      </c>
      <c r="F129" s="59" t="s">
        <v>20</v>
      </c>
      <c r="G129" s="119" t="s">
        <v>1115</v>
      </c>
      <c r="H129" s="60">
        <v>2</v>
      </c>
      <c r="I129" s="120">
        <v>-2</v>
      </c>
      <c r="J129" s="60">
        <v>3198218.9</v>
      </c>
    </row>
    <row r="130" spans="1:10" x14ac:dyDescent="0.15">
      <c r="A130" s="61">
        <v>43616</v>
      </c>
      <c r="B130" s="63">
        <v>46</v>
      </c>
      <c r="C130" s="64" t="s">
        <v>1347</v>
      </c>
      <c r="D130" s="64" t="s">
        <v>20</v>
      </c>
      <c r="E130" s="64" t="s">
        <v>1348</v>
      </c>
      <c r="F130" s="64" t="s">
        <v>20</v>
      </c>
      <c r="G130" s="119" t="s">
        <v>1073</v>
      </c>
      <c r="H130" s="66"/>
      <c r="I130" s="66">
        <v>32.5</v>
      </c>
      <c r="J130" s="66">
        <v>3198186.4</v>
      </c>
    </row>
    <row r="131" spans="1:10" ht="12" thickBot="1" x14ac:dyDescent="0.2">
      <c r="A131" s="62"/>
      <c r="B131" s="55"/>
      <c r="C131" s="55"/>
      <c r="D131" s="55"/>
      <c r="E131" s="55"/>
      <c r="F131" s="55"/>
      <c r="G131" s="119"/>
      <c r="H131" s="65">
        <v>5313.0599999999995</v>
      </c>
      <c r="I131" s="65">
        <v>794746.75999999989</v>
      </c>
      <c r="J131" s="55"/>
    </row>
    <row r="132" spans="1:10" ht="12" thickTop="1" x14ac:dyDescent="0.15">
      <c r="A132" s="55"/>
      <c r="B132" s="55"/>
      <c r="C132" s="55"/>
      <c r="D132" s="55"/>
      <c r="E132" s="55"/>
      <c r="F132" s="55"/>
      <c r="H132" s="55"/>
      <c r="J132" s="55"/>
    </row>
    <row r="133" spans="1:10" x14ac:dyDescent="0.15">
      <c r="I133" s="37">
        <f>SUBTOTAL(9,I6:I130)</f>
        <v>792833.69999999984</v>
      </c>
    </row>
  </sheetData>
  <autoFilter ref="A4:J131" xr:uid="{18647DDA-4503-463A-86ED-AB0F623431C4}"/>
  <mergeCells count="3">
    <mergeCell ref="A1:J1"/>
    <mergeCell ref="A2:J2"/>
    <mergeCell ref="A3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A511-A82F-4F4F-AA22-9D0EAB0D2B0D}">
  <dimension ref="A1:J129"/>
  <sheetViews>
    <sheetView topLeftCell="B13" workbookViewId="0">
      <selection activeCell="F9" sqref="F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875" bestFit="1" customWidth="1"/>
    <col min="5" max="5" width="39.625" bestFit="1" customWidth="1"/>
    <col min="6" max="6" width="16.5" customWidth="1"/>
    <col min="7" max="7" width="16.25" style="115" customWidth="1"/>
    <col min="8" max="8" width="11.375" bestFit="1" customWidth="1"/>
    <col min="9" max="9" width="12.625" bestFit="1" customWidth="1"/>
    <col min="10" max="10" width="11.375" bestFit="1" customWidth="1"/>
  </cols>
  <sheetData>
    <row r="1" spans="1:10" ht="15" x14ac:dyDescent="0.15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0" ht="12.75" x14ac:dyDescent="0.15">
      <c r="A2" s="181" t="s">
        <v>1138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0" ht="12.75" x14ac:dyDescent="0.15">
      <c r="A3" s="182" t="s">
        <v>2</v>
      </c>
      <c r="B3" s="182"/>
      <c r="C3" s="182"/>
      <c r="D3" s="182"/>
      <c r="E3" s="182"/>
      <c r="F3" s="182"/>
      <c r="G3" s="182"/>
      <c r="H3" s="182"/>
      <c r="I3" s="182"/>
      <c r="J3" s="182"/>
    </row>
    <row r="4" spans="1:10" ht="12" thickBot="1" x14ac:dyDescent="0.2">
      <c r="A4" s="68" t="s">
        <v>3</v>
      </c>
      <c r="B4" s="68" t="s">
        <v>4</v>
      </c>
      <c r="C4" s="68" t="s">
        <v>5</v>
      </c>
      <c r="D4" s="68" t="s">
        <v>6</v>
      </c>
      <c r="E4" s="68" t="s">
        <v>7</v>
      </c>
      <c r="F4" s="68" t="s">
        <v>8</v>
      </c>
      <c r="G4" s="116"/>
      <c r="H4" s="68" t="s">
        <v>9</v>
      </c>
      <c r="I4" s="68" t="s">
        <v>10</v>
      </c>
      <c r="J4" s="68" t="s">
        <v>11</v>
      </c>
    </row>
    <row r="5" spans="1:10" ht="12" thickTop="1" x14ac:dyDescent="0.15">
      <c r="A5" s="69"/>
      <c r="B5" s="70"/>
      <c r="C5" s="71"/>
      <c r="D5" s="71"/>
      <c r="E5" s="71" t="s">
        <v>12</v>
      </c>
      <c r="F5" s="71"/>
      <c r="G5" s="119"/>
      <c r="H5" s="72"/>
      <c r="I5" s="72"/>
      <c r="J5" s="72">
        <v>3198186.4</v>
      </c>
    </row>
    <row r="6" spans="1:10" x14ac:dyDescent="0.15">
      <c r="A6" s="69">
        <v>43619</v>
      </c>
      <c r="B6" s="70">
        <v>52</v>
      </c>
      <c r="C6" s="71" t="s">
        <v>1349</v>
      </c>
      <c r="D6" s="71" t="s">
        <v>281</v>
      </c>
      <c r="E6" s="71" t="s">
        <v>1350</v>
      </c>
      <c r="F6" s="71" t="s">
        <v>20</v>
      </c>
      <c r="G6" s="119" t="s">
        <v>1137</v>
      </c>
      <c r="H6" s="72">
        <v>376.23</v>
      </c>
      <c r="I6" s="120">
        <v>-376.23</v>
      </c>
      <c r="J6" s="72">
        <v>3198562.63</v>
      </c>
    </row>
    <row r="7" spans="1:10" x14ac:dyDescent="0.15">
      <c r="A7" s="69">
        <v>43619</v>
      </c>
      <c r="B7" s="70">
        <v>51</v>
      </c>
      <c r="C7" s="71" t="s">
        <v>1351</v>
      </c>
      <c r="D7" s="71" t="s">
        <v>1352</v>
      </c>
      <c r="E7" s="71" t="s">
        <v>16</v>
      </c>
      <c r="F7" s="71" t="s">
        <v>20</v>
      </c>
      <c r="G7" s="119" t="s">
        <v>1029</v>
      </c>
      <c r="H7" s="72"/>
      <c r="I7" s="72">
        <v>10064</v>
      </c>
      <c r="J7" s="72">
        <v>3188498.63</v>
      </c>
    </row>
    <row r="8" spans="1:10" x14ac:dyDescent="0.15">
      <c r="A8" s="69">
        <v>43619</v>
      </c>
      <c r="B8" s="70">
        <v>51</v>
      </c>
      <c r="C8" s="71" t="s">
        <v>1353</v>
      </c>
      <c r="D8" s="71" t="s">
        <v>1354</v>
      </c>
      <c r="E8" s="71" t="s">
        <v>133</v>
      </c>
      <c r="F8" s="71" t="s">
        <v>20</v>
      </c>
      <c r="G8" s="119" t="s">
        <v>1049</v>
      </c>
      <c r="H8" s="72"/>
      <c r="I8" s="72">
        <v>250</v>
      </c>
      <c r="J8" s="72">
        <v>3188248.63</v>
      </c>
    </row>
    <row r="9" spans="1:10" x14ac:dyDescent="0.15">
      <c r="A9" s="69">
        <v>43619</v>
      </c>
      <c r="B9" s="70">
        <v>51</v>
      </c>
      <c r="C9" s="71" t="s">
        <v>1355</v>
      </c>
      <c r="D9" s="71" t="s">
        <v>1356</v>
      </c>
      <c r="E9" s="71" t="s">
        <v>19</v>
      </c>
      <c r="F9" s="71" t="s">
        <v>20</v>
      </c>
      <c r="G9" s="119" t="s">
        <v>2309</v>
      </c>
      <c r="H9" s="72"/>
      <c r="I9" s="72">
        <v>132</v>
      </c>
      <c r="J9" s="72">
        <v>3188116.63</v>
      </c>
    </row>
    <row r="10" spans="1:10" x14ac:dyDescent="0.15">
      <c r="A10" s="69">
        <v>43619</v>
      </c>
      <c r="B10" s="70">
        <v>51</v>
      </c>
      <c r="C10" s="71" t="s">
        <v>1357</v>
      </c>
      <c r="D10" s="71" t="s">
        <v>1358</v>
      </c>
      <c r="E10" s="71" t="s">
        <v>725</v>
      </c>
      <c r="F10" s="71" t="s">
        <v>20</v>
      </c>
      <c r="G10" s="119" t="s">
        <v>1120</v>
      </c>
      <c r="H10" s="72"/>
      <c r="I10" s="72">
        <v>320</v>
      </c>
      <c r="J10" s="72">
        <v>3187796.63</v>
      </c>
    </row>
    <row r="11" spans="1:10" x14ac:dyDescent="0.15">
      <c r="A11" s="69">
        <v>43619</v>
      </c>
      <c r="B11" s="70">
        <v>51</v>
      </c>
      <c r="C11" s="71" t="s">
        <v>1359</v>
      </c>
      <c r="D11" s="71" t="s">
        <v>1360</v>
      </c>
      <c r="E11" s="71" t="s">
        <v>251</v>
      </c>
      <c r="F11" s="71" t="s">
        <v>315</v>
      </c>
      <c r="G11" s="119" t="s">
        <v>2310</v>
      </c>
      <c r="H11" s="72"/>
      <c r="I11" s="72">
        <v>577.9</v>
      </c>
      <c r="J11" s="72">
        <v>3187218.73</v>
      </c>
    </row>
    <row r="12" spans="1:10" x14ac:dyDescent="0.15">
      <c r="A12" s="69">
        <v>43619</v>
      </c>
      <c r="B12" s="70">
        <v>51</v>
      </c>
      <c r="C12" s="71" t="s">
        <v>1361</v>
      </c>
      <c r="D12" s="71" t="s">
        <v>1362</v>
      </c>
      <c r="E12" s="71" t="s">
        <v>944</v>
      </c>
      <c r="F12" s="71" t="s">
        <v>20</v>
      </c>
      <c r="G12" s="119" t="s">
        <v>1137</v>
      </c>
      <c r="H12" s="72"/>
      <c r="I12" s="72">
        <v>2143.4499999999998</v>
      </c>
      <c r="J12" s="72">
        <v>3185075.28</v>
      </c>
    </row>
    <row r="13" spans="1:10" x14ac:dyDescent="0.15">
      <c r="A13" s="69">
        <v>43619</v>
      </c>
      <c r="B13" s="70">
        <v>51</v>
      </c>
      <c r="C13" s="71" t="s">
        <v>1363</v>
      </c>
      <c r="D13" s="71" t="s">
        <v>1364</v>
      </c>
      <c r="E13" s="71" t="s">
        <v>944</v>
      </c>
      <c r="F13" s="71" t="s">
        <v>20</v>
      </c>
      <c r="G13" s="119" t="s">
        <v>1137</v>
      </c>
      <c r="H13" s="72"/>
      <c r="I13" s="72">
        <v>9755.98</v>
      </c>
      <c r="J13" s="72">
        <v>3175319.3</v>
      </c>
    </row>
    <row r="14" spans="1:10" x14ac:dyDescent="0.15">
      <c r="A14" s="69">
        <v>43620</v>
      </c>
      <c r="B14" s="70">
        <v>52</v>
      </c>
      <c r="C14" s="71" t="s">
        <v>1365</v>
      </c>
      <c r="D14" s="71" t="s">
        <v>281</v>
      </c>
      <c r="E14" s="71" t="s">
        <v>1366</v>
      </c>
      <c r="F14" s="71" t="s">
        <v>1367</v>
      </c>
      <c r="G14" s="119" t="s">
        <v>2311</v>
      </c>
      <c r="H14" s="72">
        <v>3000</v>
      </c>
      <c r="I14" s="120">
        <v>-3000</v>
      </c>
      <c r="J14" s="72">
        <v>3178319.3</v>
      </c>
    </row>
    <row r="15" spans="1:10" x14ac:dyDescent="0.15">
      <c r="A15" s="69">
        <v>43626</v>
      </c>
      <c r="B15" s="70">
        <v>51</v>
      </c>
      <c r="C15" s="71" t="s">
        <v>1368</v>
      </c>
      <c r="D15" s="71" t="s">
        <v>22</v>
      </c>
      <c r="E15" s="71" t="s">
        <v>90</v>
      </c>
      <c r="F15" s="71" t="s">
        <v>20</v>
      </c>
      <c r="G15" s="119" t="s">
        <v>1094</v>
      </c>
      <c r="H15" s="72"/>
      <c r="I15" s="72">
        <v>50089.73</v>
      </c>
      <c r="J15" s="72">
        <v>3128229.57</v>
      </c>
    </row>
    <row r="16" spans="1:10" x14ac:dyDescent="0.15">
      <c r="A16" s="69">
        <v>43626</v>
      </c>
      <c r="B16" s="70">
        <v>51</v>
      </c>
      <c r="C16" s="71" t="s">
        <v>1369</v>
      </c>
      <c r="D16" s="71" t="s">
        <v>22</v>
      </c>
      <c r="E16" s="71" t="s">
        <v>227</v>
      </c>
      <c r="F16" s="71" t="s">
        <v>20</v>
      </c>
      <c r="G16" s="119" t="s">
        <v>1038</v>
      </c>
      <c r="H16" s="72"/>
      <c r="I16" s="72">
        <v>23531.11</v>
      </c>
      <c r="J16" s="72">
        <v>3104698.46</v>
      </c>
    </row>
    <row r="17" spans="1:10" x14ac:dyDescent="0.15">
      <c r="A17" s="69">
        <v>43627</v>
      </c>
      <c r="B17" s="70">
        <v>51</v>
      </c>
      <c r="C17" s="71" t="s">
        <v>1370</v>
      </c>
      <c r="D17" s="71" t="s">
        <v>1371</v>
      </c>
      <c r="E17" s="71" t="s">
        <v>665</v>
      </c>
      <c r="F17" s="71" t="s">
        <v>20</v>
      </c>
      <c r="G17" s="119" t="s">
        <v>2306</v>
      </c>
      <c r="H17" s="72"/>
      <c r="I17" s="72">
        <v>300</v>
      </c>
      <c r="J17" s="72">
        <v>3104398.46</v>
      </c>
    </row>
    <row r="18" spans="1:10" x14ac:dyDescent="0.15">
      <c r="A18" s="69">
        <v>43627</v>
      </c>
      <c r="B18" s="70">
        <v>51</v>
      </c>
      <c r="C18" s="71" t="s">
        <v>1372</v>
      </c>
      <c r="D18" s="71" t="s">
        <v>1373</v>
      </c>
      <c r="E18" s="71" t="s">
        <v>173</v>
      </c>
      <c r="F18" s="71" t="s">
        <v>20</v>
      </c>
      <c r="G18" s="119" t="s">
        <v>2313</v>
      </c>
      <c r="H18" s="72"/>
      <c r="I18" s="72">
        <v>1750</v>
      </c>
      <c r="J18" s="72">
        <v>3102648.46</v>
      </c>
    </row>
    <row r="19" spans="1:10" x14ac:dyDescent="0.15">
      <c r="A19" s="69">
        <v>43627</v>
      </c>
      <c r="B19" s="70">
        <v>51</v>
      </c>
      <c r="C19" s="71" t="s">
        <v>1374</v>
      </c>
      <c r="D19" s="71" t="s">
        <v>1375</v>
      </c>
      <c r="E19" s="71" t="s">
        <v>227</v>
      </c>
      <c r="F19" s="71" t="s">
        <v>20</v>
      </c>
      <c r="G19" s="119" t="s">
        <v>1038</v>
      </c>
      <c r="H19" s="72"/>
      <c r="I19" s="72">
        <v>6360.5</v>
      </c>
      <c r="J19" s="72">
        <v>3096287.96</v>
      </c>
    </row>
    <row r="20" spans="1:10" x14ac:dyDescent="0.15">
      <c r="A20" s="69">
        <v>43627</v>
      </c>
      <c r="B20" s="70">
        <v>51</v>
      </c>
      <c r="C20" s="71" t="s">
        <v>1376</v>
      </c>
      <c r="D20" s="71" t="s">
        <v>1377</v>
      </c>
      <c r="E20" s="71" t="s">
        <v>794</v>
      </c>
      <c r="F20" s="71" t="s">
        <v>20</v>
      </c>
      <c r="G20" s="119" t="s">
        <v>2314</v>
      </c>
      <c r="H20" s="72"/>
      <c r="I20" s="72">
        <v>8038</v>
      </c>
      <c r="J20" s="72">
        <v>3088249.96</v>
      </c>
    </row>
    <row r="21" spans="1:10" x14ac:dyDescent="0.15">
      <c r="A21" s="69">
        <v>43627</v>
      </c>
      <c r="B21" s="70">
        <v>51</v>
      </c>
      <c r="C21" s="71" t="s">
        <v>1378</v>
      </c>
      <c r="D21" s="71" t="s">
        <v>1379</v>
      </c>
      <c r="E21" s="71" t="s">
        <v>227</v>
      </c>
      <c r="F21" s="71" t="s">
        <v>20</v>
      </c>
      <c r="G21" s="119" t="s">
        <v>1038</v>
      </c>
      <c r="H21" s="72"/>
      <c r="I21" s="72">
        <v>1010</v>
      </c>
      <c r="J21" s="72">
        <v>3087239.96</v>
      </c>
    </row>
    <row r="22" spans="1:10" x14ac:dyDescent="0.15">
      <c r="A22" s="69">
        <v>43627</v>
      </c>
      <c r="B22" s="70">
        <v>51</v>
      </c>
      <c r="C22" s="71" t="s">
        <v>1380</v>
      </c>
      <c r="D22" s="71" t="s">
        <v>1381</v>
      </c>
      <c r="E22" s="71" t="s">
        <v>227</v>
      </c>
      <c r="F22" s="71" t="s">
        <v>20</v>
      </c>
      <c r="G22" s="119" t="s">
        <v>1038</v>
      </c>
      <c r="H22" s="72"/>
      <c r="I22" s="72">
        <v>406.8</v>
      </c>
      <c r="J22" s="72">
        <v>3086833.16</v>
      </c>
    </row>
    <row r="23" spans="1:10" x14ac:dyDescent="0.15">
      <c r="A23" s="69">
        <v>43627</v>
      </c>
      <c r="B23" s="70">
        <v>51</v>
      </c>
      <c r="C23" s="71" t="s">
        <v>1382</v>
      </c>
      <c r="D23" s="71" t="s">
        <v>1383</v>
      </c>
      <c r="E23" s="71" t="s">
        <v>362</v>
      </c>
      <c r="F23" s="71" t="s">
        <v>20</v>
      </c>
      <c r="G23" s="119" t="s">
        <v>2300</v>
      </c>
      <c r="H23" s="72"/>
      <c r="I23" s="72">
        <v>3500</v>
      </c>
      <c r="J23" s="72">
        <v>3083333.16</v>
      </c>
    </row>
    <row r="24" spans="1:10" x14ac:dyDescent="0.15">
      <c r="A24" s="69">
        <v>43627</v>
      </c>
      <c r="B24" s="70">
        <v>51</v>
      </c>
      <c r="C24" s="71" t="s">
        <v>1384</v>
      </c>
      <c r="D24" s="71" t="s">
        <v>1385</v>
      </c>
      <c r="E24" s="71" t="s">
        <v>1386</v>
      </c>
      <c r="F24" s="71" t="s">
        <v>20</v>
      </c>
      <c r="G24" s="119" t="s">
        <v>2312</v>
      </c>
      <c r="H24" s="72"/>
      <c r="I24" s="72">
        <v>1200</v>
      </c>
      <c r="J24" s="72">
        <v>3082133.16</v>
      </c>
    </row>
    <row r="25" spans="1:10" x14ac:dyDescent="0.15">
      <c r="A25" s="69">
        <v>43627</v>
      </c>
      <c r="B25" s="70">
        <v>51</v>
      </c>
      <c r="C25" s="71" t="s">
        <v>1387</v>
      </c>
      <c r="D25" s="71" t="s">
        <v>1388</v>
      </c>
      <c r="E25" s="71" t="s">
        <v>122</v>
      </c>
      <c r="F25" s="71" t="s">
        <v>20</v>
      </c>
      <c r="G25" s="119" t="s">
        <v>1038</v>
      </c>
      <c r="H25" s="72"/>
      <c r="I25" s="72">
        <v>360</v>
      </c>
      <c r="J25" s="72">
        <v>3081773.16</v>
      </c>
    </row>
    <row r="26" spans="1:10" x14ac:dyDescent="0.15">
      <c r="A26" s="69">
        <v>43627</v>
      </c>
      <c r="B26" s="70">
        <v>51</v>
      </c>
      <c r="C26" s="71" t="s">
        <v>1389</v>
      </c>
      <c r="D26" s="71" t="s">
        <v>1390</v>
      </c>
      <c r="E26" s="71" t="s">
        <v>69</v>
      </c>
      <c r="F26" s="71" t="s">
        <v>20</v>
      </c>
      <c r="G26" s="119" t="s">
        <v>1038</v>
      </c>
      <c r="H26" s="72"/>
      <c r="I26" s="72">
        <v>2000</v>
      </c>
      <c r="J26" s="72">
        <v>3079773.16</v>
      </c>
    </row>
    <row r="27" spans="1:10" x14ac:dyDescent="0.15">
      <c r="A27" s="69">
        <v>43627</v>
      </c>
      <c r="B27" s="70">
        <v>51</v>
      </c>
      <c r="C27" s="71" t="s">
        <v>1391</v>
      </c>
      <c r="D27" s="71" t="s">
        <v>1392</v>
      </c>
      <c r="E27" s="71" t="s">
        <v>237</v>
      </c>
      <c r="F27" s="71" t="s">
        <v>20</v>
      </c>
      <c r="G27" s="119" t="s">
        <v>1039</v>
      </c>
      <c r="H27" s="72"/>
      <c r="I27" s="72">
        <v>2641.51</v>
      </c>
      <c r="J27" s="72">
        <v>3077131.65</v>
      </c>
    </row>
    <row r="28" spans="1:10" x14ac:dyDescent="0.15">
      <c r="A28" s="69">
        <v>43627</v>
      </c>
      <c r="B28" s="70">
        <v>51</v>
      </c>
      <c r="C28" s="71" t="s">
        <v>1393</v>
      </c>
      <c r="D28" s="71" t="s">
        <v>1394</v>
      </c>
      <c r="E28" s="71" t="s">
        <v>69</v>
      </c>
      <c r="F28" s="71" t="s">
        <v>20</v>
      </c>
      <c r="G28" s="119" t="s">
        <v>1038</v>
      </c>
      <c r="H28" s="72"/>
      <c r="I28" s="72">
        <v>4000</v>
      </c>
      <c r="J28" s="72">
        <v>3073131.65</v>
      </c>
    </row>
    <row r="29" spans="1:10" x14ac:dyDescent="0.15">
      <c r="A29" s="69">
        <v>43627</v>
      </c>
      <c r="B29" s="70">
        <v>51</v>
      </c>
      <c r="C29" s="71" t="s">
        <v>1395</v>
      </c>
      <c r="D29" s="71" t="s">
        <v>1396</v>
      </c>
      <c r="E29" s="71" t="s">
        <v>103</v>
      </c>
      <c r="F29" s="71" t="s">
        <v>20</v>
      </c>
      <c r="G29" s="119" t="s">
        <v>1113</v>
      </c>
      <c r="H29" s="72"/>
      <c r="I29" s="72">
        <v>7300</v>
      </c>
      <c r="J29" s="72">
        <v>3065831.65</v>
      </c>
    </row>
    <row r="30" spans="1:10" x14ac:dyDescent="0.15">
      <c r="A30" s="69">
        <v>43627</v>
      </c>
      <c r="B30" s="70">
        <v>51</v>
      </c>
      <c r="C30" s="71" t="s">
        <v>1397</v>
      </c>
      <c r="D30" s="71" t="s">
        <v>1398</v>
      </c>
      <c r="E30" s="71" t="s">
        <v>69</v>
      </c>
      <c r="F30" s="71" t="s">
        <v>20</v>
      </c>
      <c r="G30" s="119" t="s">
        <v>1038</v>
      </c>
      <c r="H30" s="72"/>
      <c r="I30" s="72">
        <v>320</v>
      </c>
      <c r="J30" s="72">
        <v>3065511.65</v>
      </c>
    </row>
    <row r="31" spans="1:10" x14ac:dyDescent="0.15">
      <c r="A31" s="69">
        <v>43627</v>
      </c>
      <c r="B31" s="70">
        <v>51</v>
      </c>
      <c r="C31" s="71" t="s">
        <v>1399</v>
      </c>
      <c r="D31" s="71" t="s">
        <v>1400</v>
      </c>
      <c r="E31" s="71" t="s">
        <v>315</v>
      </c>
      <c r="F31" s="71" t="s">
        <v>20</v>
      </c>
      <c r="G31" s="119" t="s">
        <v>2310</v>
      </c>
      <c r="H31" s="72"/>
      <c r="I31" s="72">
        <v>167.55</v>
      </c>
      <c r="J31" s="72">
        <v>3065344.1</v>
      </c>
    </row>
    <row r="32" spans="1:10" x14ac:dyDescent="0.15">
      <c r="A32" s="69">
        <v>43627</v>
      </c>
      <c r="B32" s="70">
        <v>51</v>
      </c>
      <c r="C32" s="71" t="s">
        <v>1401</v>
      </c>
      <c r="D32" s="71" t="s">
        <v>1402</v>
      </c>
      <c r="E32" s="71" t="s">
        <v>512</v>
      </c>
      <c r="F32" s="71" t="s">
        <v>20</v>
      </c>
      <c r="G32" s="119" t="s">
        <v>1038</v>
      </c>
      <c r="H32" s="72"/>
      <c r="I32" s="72">
        <v>9230</v>
      </c>
      <c r="J32" s="72">
        <v>3056114.1</v>
      </c>
    </row>
    <row r="33" spans="1:10" x14ac:dyDescent="0.15">
      <c r="A33" s="69">
        <v>43627</v>
      </c>
      <c r="B33" s="70">
        <v>51</v>
      </c>
      <c r="C33" s="71" t="s">
        <v>1403</v>
      </c>
      <c r="D33" s="71" t="s">
        <v>1404</v>
      </c>
      <c r="E33" s="71" t="s">
        <v>352</v>
      </c>
      <c r="F33" s="71" t="s">
        <v>20</v>
      </c>
      <c r="G33" s="119" t="s">
        <v>1115</v>
      </c>
      <c r="H33" s="72"/>
      <c r="I33" s="72">
        <v>692.05</v>
      </c>
      <c r="J33" s="72">
        <v>3055422.05</v>
      </c>
    </row>
    <row r="34" spans="1:10" x14ac:dyDescent="0.15">
      <c r="A34" s="69">
        <v>43627</v>
      </c>
      <c r="B34" s="70">
        <v>51</v>
      </c>
      <c r="C34" s="71" t="s">
        <v>1405</v>
      </c>
      <c r="D34" s="71" t="s">
        <v>1406</v>
      </c>
      <c r="E34" s="71" t="s">
        <v>355</v>
      </c>
      <c r="F34" s="71" t="s">
        <v>20</v>
      </c>
      <c r="G34" s="119" t="s">
        <v>1115</v>
      </c>
      <c r="H34" s="72"/>
      <c r="I34" s="72">
        <v>1581.35</v>
      </c>
      <c r="J34" s="72">
        <v>3053840.7</v>
      </c>
    </row>
    <row r="35" spans="1:10" x14ac:dyDescent="0.15">
      <c r="A35" s="69">
        <v>43627</v>
      </c>
      <c r="B35" s="70">
        <v>51</v>
      </c>
      <c r="C35" s="71" t="s">
        <v>1407</v>
      </c>
      <c r="D35" s="71" t="s">
        <v>1408</v>
      </c>
      <c r="E35" s="71" t="s">
        <v>355</v>
      </c>
      <c r="F35" s="71" t="s">
        <v>20</v>
      </c>
      <c r="G35" s="119" t="s">
        <v>1115</v>
      </c>
      <c r="H35" s="72"/>
      <c r="I35" s="72">
        <v>8.64</v>
      </c>
      <c r="J35" s="72">
        <v>3053832.06</v>
      </c>
    </row>
    <row r="36" spans="1:10" x14ac:dyDescent="0.15">
      <c r="A36" s="69">
        <v>43627</v>
      </c>
      <c r="B36" s="70">
        <v>51</v>
      </c>
      <c r="C36" s="71" t="s">
        <v>1409</v>
      </c>
      <c r="D36" s="71" t="s">
        <v>1410</v>
      </c>
      <c r="E36" s="71" t="s">
        <v>355</v>
      </c>
      <c r="F36" s="71" t="s">
        <v>20</v>
      </c>
      <c r="G36" s="119" t="s">
        <v>1115</v>
      </c>
      <c r="H36" s="72"/>
      <c r="I36" s="72">
        <v>50</v>
      </c>
      <c r="J36" s="72">
        <v>3053782.06</v>
      </c>
    </row>
    <row r="37" spans="1:10" x14ac:dyDescent="0.15">
      <c r="A37" s="69">
        <v>43627</v>
      </c>
      <c r="B37" s="70">
        <v>51</v>
      </c>
      <c r="C37" s="71" t="s">
        <v>1411</v>
      </c>
      <c r="D37" s="71" t="s">
        <v>1412</v>
      </c>
      <c r="E37" s="71" t="s">
        <v>122</v>
      </c>
      <c r="F37" s="71" t="s">
        <v>20</v>
      </c>
      <c r="G37" s="119" t="s">
        <v>1038</v>
      </c>
      <c r="H37" s="72"/>
      <c r="I37" s="72">
        <v>270</v>
      </c>
      <c r="J37" s="72">
        <v>3053512.06</v>
      </c>
    </row>
    <row r="38" spans="1:10" x14ac:dyDescent="0.15">
      <c r="A38" s="69">
        <v>43627</v>
      </c>
      <c r="B38" s="70">
        <v>51</v>
      </c>
      <c r="C38" s="71" t="s">
        <v>1413</v>
      </c>
      <c r="D38" s="71" t="s">
        <v>1414</v>
      </c>
      <c r="E38" s="71" t="s">
        <v>69</v>
      </c>
      <c r="F38" s="71" t="s">
        <v>20</v>
      </c>
      <c r="G38" s="119" t="s">
        <v>1038</v>
      </c>
      <c r="H38" s="72"/>
      <c r="I38" s="72">
        <v>360</v>
      </c>
      <c r="J38" s="72">
        <v>3053152.06</v>
      </c>
    </row>
    <row r="39" spans="1:10" x14ac:dyDescent="0.15">
      <c r="A39" s="69">
        <v>43627</v>
      </c>
      <c r="B39" s="70">
        <v>51</v>
      </c>
      <c r="C39" s="71" t="s">
        <v>1415</v>
      </c>
      <c r="D39" s="71" t="s">
        <v>1416</v>
      </c>
      <c r="E39" s="71" t="s">
        <v>227</v>
      </c>
      <c r="F39" s="71" t="s">
        <v>20</v>
      </c>
      <c r="G39" s="119" t="s">
        <v>1038</v>
      </c>
      <c r="H39" s="72"/>
      <c r="I39" s="72">
        <v>1913.6</v>
      </c>
      <c r="J39" s="72">
        <v>3051238.46</v>
      </c>
    </row>
    <row r="40" spans="1:10" x14ac:dyDescent="0.15">
      <c r="A40" s="69">
        <v>43627</v>
      </c>
      <c r="B40" s="70">
        <v>51</v>
      </c>
      <c r="C40" s="71" t="s">
        <v>1417</v>
      </c>
      <c r="D40" s="71" t="s">
        <v>1239</v>
      </c>
      <c r="E40" s="71" t="s">
        <v>1418</v>
      </c>
      <c r="F40" s="71" t="s">
        <v>20</v>
      </c>
      <c r="G40" s="119" t="s">
        <v>2315</v>
      </c>
      <c r="H40" s="72"/>
      <c r="I40" s="72">
        <v>99998.28</v>
      </c>
      <c r="J40" s="72">
        <v>2951240.18</v>
      </c>
    </row>
    <row r="41" spans="1:10" x14ac:dyDescent="0.15">
      <c r="A41" s="69">
        <v>43627</v>
      </c>
      <c r="B41" s="70">
        <v>51</v>
      </c>
      <c r="C41" s="71" t="s">
        <v>1419</v>
      </c>
      <c r="D41" s="71" t="s">
        <v>1420</v>
      </c>
      <c r="E41" s="71" t="s">
        <v>1421</v>
      </c>
      <c r="F41" s="71" t="s">
        <v>20</v>
      </c>
      <c r="G41" s="119" t="s">
        <v>1034</v>
      </c>
      <c r="H41" s="72"/>
      <c r="I41" s="72">
        <v>57240</v>
      </c>
      <c r="J41" s="72">
        <v>2894000.18</v>
      </c>
    </row>
    <row r="42" spans="1:10" x14ac:dyDescent="0.15">
      <c r="A42" s="69">
        <v>43627</v>
      </c>
      <c r="B42" s="70">
        <v>51</v>
      </c>
      <c r="C42" s="71" t="s">
        <v>1422</v>
      </c>
      <c r="D42" s="71" t="s">
        <v>1423</v>
      </c>
      <c r="E42" s="71" t="s">
        <v>944</v>
      </c>
      <c r="F42" s="71" t="s">
        <v>20</v>
      </c>
      <c r="G42" s="119" t="s">
        <v>1137</v>
      </c>
      <c r="H42" s="72"/>
      <c r="I42" s="72">
        <v>97353</v>
      </c>
      <c r="J42" s="72">
        <v>2796647.18</v>
      </c>
    </row>
    <row r="43" spans="1:10" x14ac:dyDescent="0.15">
      <c r="A43" s="69">
        <v>43628</v>
      </c>
      <c r="B43" s="70">
        <v>51</v>
      </c>
      <c r="C43" s="71" t="s">
        <v>1424</v>
      </c>
      <c r="D43" s="71" t="s">
        <v>22</v>
      </c>
      <c r="E43" s="71" t="s">
        <v>304</v>
      </c>
      <c r="F43" s="71" t="s">
        <v>20</v>
      </c>
      <c r="G43" s="119" t="s">
        <v>1064</v>
      </c>
      <c r="H43" s="72"/>
      <c r="I43" s="72">
        <v>3641.9</v>
      </c>
      <c r="J43" s="72">
        <v>2793005.28</v>
      </c>
    </row>
    <row r="44" spans="1:10" x14ac:dyDescent="0.15">
      <c r="A44" s="69">
        <v>43628</v>
      </c>
      <c r="B44" s="70">
        <v>51</v>
      </c>
      <c r="C44" s="71" t="s">
        <v>1425</v>
      </c>
      <c r="D44" s="71" t="s">
        <v>22</v>
      </c>
      <c r="E44" s="71" t="s">
        <v>1426</v>
      </c>
      <c r="F44" s="71" t="s">
        <v>20</v>
      </c>
      <c r="G44" s="119" t="s">
        <v>2340</v>
      </c>
      <c r="H44" s="72"/>
      <c r="I44" s="72">
        <v>69722.080000000002</v>
      </c>
      <c r="J44" s="72">
        <v>2723283.2</v>
      </c>
    </row>
    <row r="45" spans="1:10" x14ac:dyDescent="0.15">
      <c r="A45" s="69">
        <v>43628</v>
      </c>
      <c r="B45" s="70">
        <v>51</v>
      </c>
      <c r="C45" s="71" t="s">
        <v>1427</v>
      </c>
      <c r="D45" s="71" t="s">
        <v>22</v>
      </c>
      <c r="E45" s="71" t="s">
        <v>1426</v>
      </c>
      <c r="F45" s="71" t="s">
        <v>20</v>
      </c>
      <c r="G45" s="119" t="s">
        <v>2340</v>
      </c>
      <c r="H45" s="72"/>
      <c r="I45" s="72">
        <v>26579.360000000001</v>
      </c>
      <c r="J45" s="72">
        <v>2696703.84</v>
      </c>
    </row>
    <row r="46" spans="1:10" x14ac:dyDescent="0.15">
      <c r="A46" s="69">
        <v>43628</v>
      </c>
      <c r="B46" s="70">
        <v>52</v>
      </c>
      <c r="C46" s="71" t="s">
        <v>1428</v>
      </c>
      <c r="D46" s="71" t="s">
        <v>281</v>
      </c>
      <c r="E46" s="71" t="s">
        <v>151</v>
      </c>
      <c r="F46" s="71" t="s">
        <v>20</v>
      </c>
      <c r="G46" s="119" t="s">
        <v>1061</v>
      </c>
      <c r="H46" s="72">
        <v>2000</v>
      </c>
      <c r="I46" s="120"/>
      <c r="J46" s="72">
        <v>2698703.84</v>
      </c>
    </row>
    <row r="47" spans="1:10" x14ac:dyDescent="0.15">
      <c r="A47" s="69">
        <v>43628</v>
      </c>
      <c r="B47" s="70">
        <v>52</v>
      </c>
      <c r="C47" s="71" t="s">
        <v>1429</v>
      </c>
      <c r="D47" s="71" t="s">
        <v>281</v>
      </c>
      <c r="E47" s="71" t="s">
        <v>1430</v>
      </c>
      <c r="F47" s="71" t="s">
        <v>20</v>
      </c>
      <c r="G47" s="119" t="s">
        <v>2311</v>
      </c>
      <c r="H47" s="72">
        <v>3000</v>
      </c>
      <c r="I47" s="120">
        <v>-3000</v>
      </c>
      <c r="J47" s="72">
        <v>2701703.84</v>
      </c>
    </row>
    <row r="48" spans="1:10" x14ac:dyDescent="0.15">
      <c r="A48" s="69">
        <v>43629</v>
      </c>
      <c r="B48" s="70">
        <v>51</v>
      </c>
      <c r="C48" s="71" t="s">
        <v>1431</v>
      </c>
      <c r="D48" s="71" t="s">
        <v>1432</v>
      </c>
      <c r="E48" s="71" t="s">
        <v>69</v>
      </c>
      <c r="F48" s="71" t="s">
        <v>20</v>
      </c>
      <c r="G48" s="119" t="s">
        <v>1038</v>
      </c>
      <c r="H48" s="72"/>
      <c r="I48" s="72">
        <v>1100</v>
      </c>
      <c r="J48" s="72">
        <v>2700603.84</v>
      </c>
    </row>
    <row r="49" spans="1:10" x14ac:dyDescent="0.15">
      <c r="A49" s="69">
        <v>43632</v>
      </c>
      <c r="B49" s="70">
        <v>51</v>
      </c>
      <c r="C49" s="71" t="s">
        <v>1433</v>
      </c>
      <c r="D49" s="71" t="s">
        <v>1434</v>
      </c>
      <c r="E49" s="71" t="s">
        <v>1418</v>
      </c>
      <c r="F49" s="71" t="s">
        <v>20</v>
      </c>
      <c r="G49" s="119" t="s">
        <v>2315</v>
      </c>
      <c r="H49" s="72"/>
      <c r="I49" s="72">
        <v>99998.28</v>
      </c>
      <c r="J49" s="72">
        <v>2600605.56</v>
      </c>
    </row>
    <row r="50" spans="1:10" x14ac:dyDescent="0.15">
      <c r="A50" s="69">
        <v>43633</v>
      </c>
      <c r="B50" s="70">
        <v>51</v>
      </c>
      <c r="C50" s="71" t="s">
        <v>1435</v>
      </c>
      <c r="D50" s="71" t="s">
        <v>1436</v>
      </c>
      <c r="E50" s="71" t="s">
        <v>251</v>
      </c>
      <c r="F50" s="71" t="s">
        <v>20</v>
      </c>
      <c r="G50" s="119" t="s">
        <v>2310</v>
      </c>
      <c r="H50" s="72"/>
      <c r="I50" s="72">
        <v>398.56</v>
      </c>
      <c r="J50" s="72">
        <v>2600207</v>
      </c>
    </row>
    <row r="51" spans="1:10" x14ac:dyDescent="0.15">
      <c r="A51" s="69">
        <v>43633</v>
      </c>
      <c r="B51" s="70">
        <v>51</v>
      </c>
      <c r="C51" s="71" t="s">
        <v>1437</v>
      </c>
      <c r="D51" s="71" t="s">
        <v>1438</v>
      </c>
      <c r="E51" s="71" t="s">
        <v>173</v>
      </c>
      <c r="F51" s="71" t="s">
        <v>1439</v>
      </c>
      <c r="G51" s="119" t="s">
        <v>2313</v>
      </c>
      <c r="H51" s="72"/>
      <c r="I51" s="72">
        <v>850</v>
      </c>
      <c r="J51" s="72">
        <v>2599357</v>
      </c>
    </row>
    <row r="52" spans="1:10" x14ac:dyDescent="0.15">
      <c r="A52" s="69">
        <v>43633</v>
      </c>
      <c r="B52" s="70">
        <v>51</v>
      </c>
      <c r="C52" s="71" t="s">
        <v>1440</v>
      </c>
      <c r="D52" s="71" t="s">
        <v>1441</v>
      </c>
      <c r="E52" s="71" t="s">
        <v>69</v>
      </c>
      <c r="F52" s="71" t="s">
        <v>20</v>
      </c>
      <c r="G52" s="119" t="s">
        <v>1038</v>
      </c>
      <c r="H52" s="72"/>
      <c r="I52" s="72">
        <v>3000</v>
      </c>
      <c r="J52" s="72">
        <v>2596357</v>
      </c>
    </row>
    <row r="53" spans="1:10" x14ac:dyDescent="0.15">
      <c r="A53" s="69">
        <v>43633</v>
      </c>
      <c r="B53" s="70">
        <v>51</v>
      </c>
      <c r="C53" s="71" t="s">
        <v>1442</v>
      </c>
      <c r="D53" s="71" t="s">
        <v>1443</v>
      </c>
      <c r="E53" s="119" t="s">
        <v>227</v>
      </c>
      <c r="F53" s="71" t="s">
        <v>20</v>
      </c>
      <c r="G53" s="119" t="s">
        <v>1038</v>
      </c>
      <c r="H53" s="72"/>
      <c r="I53" s="120">
        <v>1630.9</v>
      </c>
      <c r="J53" s="72">
        <v>2593499.31</v>
      </c>
    </row>
    <row r="54" spans="1:10" s="115" customFormat="1" x14ac:dyDescent="0.15">
      <c r="A54" s="118"/>
      <c r="B54" s="117"/>
      <c r="C54" s="119"/>
      <c r="D54" s="119"/>
      <c r="E54" s="119" t="s">
        <v>322</v>
      </c>
      <c r="F54" s="119"/>
      <c r="G54" s="119" t="s">
        <v>2316</v>
      </c>
      <c r="H54" s="120"/>
      <c r="I54" s="120">
        <v>1226.79</v>
      </c>
      <c r="J54" s="120"/>
    </row>
    <row r="55" spans="1:10" x14ac:dyDescent="0.15">
      <c r="A55" s="69">
        <v>43633</v>
      </c>
      <c r="B55" s="70">
        <v>51</v>
      </c>
      <c r="C55" s="71" t="s">
        <v>1444</v>
      </c>
      <c r="D55" s="71" t="s">
        <v>1445</v>
      </c>
      <c r="E55" s="119" t="s">
        <v>1082</v>
      </c>
      <c r="F55" s="71" t="s">
        <v>1446</v>
      </c>
      <c r="G55" s="119" t="s">
        <v>1130</v>
      </c>
      <c r="H55" s="72"/>
      <c r="I55" s="120">
        <v>4000</v>
      </c>
      <c r="J55" s="72">
        <v>2588103.2000000002</v>
      </c>
    </row>
    <row r="56" spans="1:10" s="115" customFormat="1" x14ac:dyDescent="0.15">
      <c r="A56" s="118"/>
      <c r="B56" s="117"/>
      <c r="C56" s="119"/>
      <c r="D56" s="119"/>
      <c r="E56" s="119" t="s">
        <v>26</v>
      </c>
      <c r="F56" s="119"/>
      <c r="G56" s="119" t="s">
        <v>2317</v>
      </c>
      <c r="H56" s="120"/>
      <c r="I56" s="120">
        <v>40</v>
      </c>
      <c r="J56" s="120"/>
    </row>
    <row r="57" spans="1:10" s="115" customFormat="1" x14ac:dyDescent="0.15">
      <c r="A57" s="118"/>
      <c r="B57" s="117"/>
      <c r="C57" s="119"/>
      <c r="D57" s="119"/>
      <c r="E57" s="119" t="s">
        <v>133</v>
      </c>
      <c r="F57" s="119"/>
      <c r="G57" s="119" t="s">
        <v>1049</v>
      </c>
      <c r="H57" s="120"/>
      <c r="I57" s="120">
        <v>185.99</v>
      </c>
      <c r="J57" s="120"/>
    </row>
    <row r="58" spans="1:10" s="115" customFormat="1" x14ac:dyDescent="0.15">
      <c r="A58" s="118"/>
      <c r="B58" s="117"/>
      <c r="C58" s="119"/>
      <c r="D58" s="119"/>
      <c r="E58" s="119" t="s">
        <v>2308</v>
      </c>
      <c r="F58" s="119"/>
      <c r="G58" s="119" t="s">
        <v>1038</v>
      </c>
      <c r="H58" s="120"/>
      <c r="I58" s="120">
        <v>526.4</v>
      </c>
      <c r="J58" s="120"/>
    </row>
    <row r="59" spans="1:10" s="115" customFormat="1" x14ac:dyDescent="0.15">
      <c r="A59" s="118"/>
      <c r="B59" s="117"/>
      <c r="C59" s="119"/>
      <c r="D59" s="119"/>
      <c r="E59" s="119" t="s">
        <v>1500</v>
      </c>
      <c r="F59" s="119"/>
      <c r="G59" s="119" t="s">
        <v>1038</v>
      </c>
      <c r="H59" s="120"/>
      <c r="I59" s="120">
        <v>407.05</v>
      </c>
      <c r="J59" s="120"/>
    </row>
    <row r="60" spans="1:10" s="115" customFormat="1" x14ac:dyDescent="0.15">
      <c r="A60" s="118"/>
      <c r="B60" s="117"/>
      <c r="C60" s="119"/>
      <c r="D60" s="119"/>
      <c r="E60" s="119" t="s">
        <v>322</v>
      </c>
      <c r="F60" s="119"/>
      <c r="G60" s="119" t="s">
        <v>2316</v>
      </c>
      <c r="H60" s="120"/>
      <c r="I60" s="120">
        <v>236.67</v>
      </c>
      <c r="J60" s="120"/>
    </row>
    <row r="61" spans="1:10" s="130" customFormat="1" x14ac:dyDescent="0.15">
      <c r="A61" s="126">
        <v>43633</v>
      </c>
      <c r="B61" s="127">
        <v>51</v>
      </c>
      <c r="C61" s="128" t="s">
        <v>1447</v>
      </c>
      <c r="D61" s="128" t="s">
        <v>22</v>
      </c>
      <c r="E61" s="128" t="s">
        <v>1448</v>
      </c>
      <c r="F61" s="128" t="s">
        <v>20</v>
      </c>
      <c r="G61" s="128" t="s">
        <v>1119</v>
      </c>
      <c r="H61" s="129"/>
      <c r="I61" s="129">
        <v>65454.400000000001</v>
      </c>
      <c r="J61" s="129">
        <v>2493939.7000000002</v>
      </c>
    </row>
    <row r="62" spans="1:10" s="130" customFormat="1" x14ac:dyDescent="0.15">
      <c r="A62" s="126"/>
      <c r="B62" s="127"/>
      <c r="C62" s="128"/>
      <c r="D62" s="128"/>
      <c r="E62" s="128" t="s">
        <v>1448</v>
      </c>
      <c r="F62" s="128"/>
      <c r="G62" s="128" t="s">
        <v>1136</v>
      </c>
      <c r="H62" s="129"/>
      <c r="I62" s="129">
        <v>28709.1</v>
      </c>
      <c r="J62" s="129"/>
    </row>
    <row r="63" spans="1:10" x14ac:dyDescent="0.15">
      <c r="A63" s="69">
        <v>43633</v>
      </c>
      <c r="B63" s="70">
        <v>51</v>
      </c>
      <c r="C63" s="71" t="s">
        <v>1449</v>
      </c>
      <c r="D63" s="71" t="s">
        <v>22</v>
      </c>
      <c r="E63" s="71" t="s">
        <v>1234</v>
      </c>
      <c r="F63" s="71" t="s">
        <v>20</v>
      </c>
      <c r="G63" s="119" t="s">
        <v>2290</v>
      </c>
      <c r="H63" s="72"/>
      <c r="I63" s="72">
        <v>29929.75</v>
      </c>
      <c r="J63" s="72">
        <v>2464009.9500000002</v>
      </c>
    </row>
    <row r="64" spans="1:10" x14ac:dyDescent="0.15">
      <c r="A64" s="69">
        <v>43633</v>
      </c>
      <c r="B64" s="70">
        <v>51</v>
      </c>
      <c r="C64" s="71" t="s">
        <v>1450</v>
      </c>
      <c r="D64" s="71" t="s">
        <v>1451</v>
      </c>
      <c r="E64" s="71" t="s">
        <v>295</v>
      </c>
      <c r="F64" s="71" t="s">
        <v>20</v>
      </c>
      <c r="G64" s="119" t="s">
        <v>1114</v>
      </c>
      <c r="H64" s="72"/>
      <c r="I64" s="72">
        <v>100000</v>
      </c>
      <c r="J64" s="72">
        <v>2364009.9500000002</v>
      </c>
    </row>
    <row r="65" spans="1:10" x14ac:dyDescent="0.15">
      <c r="A65" s="69">
        <v>43633</v>
      </c>
      <c r="B65" s="70">
        <v>51</v>
      </c>
      <c r="C65" s="71" t="s">
        <v>1452</v>
      </c>
      <c r="D65" s="71" t="s">
        <v>1453</v>
      </c>
      <c r="E65" s="71" t="s">
        <v>725</v>
      </c>
      <c r="F65" s="71" t="s">
        <v>20</v>
      </c>
      <c r="G65" s="119" t="s">
        <v>1120</v>
      </c>
      <c r="H65" s="72"/>
      <c r="I65" s="72">
        <v>33000</v>
      </c>
      <c r="J65" s="72">
        <v>2331009.9500000002</v>
      </c>
    </row>
    <row r="66" spans="1:10" x14ac:dyDescent="0.15">
      <c r="A66" s="69">
        <v>43633</v>
      </c>
      <c r="B66" s="70">
        <v>51</v>
      </c>
      <c r="C66" s="71" t="s">
        <v>1454</v>
      </c>
      <c r="D66" s="71" t="s">
        <v>1455</v>
      </c>
      <c r="E66" s="71" t="s">
        <v>1456</v>
      </c>
      <c r="F66" s="71" t="s">
        <v>20</v>
      </c>
      <c r="G66" s="119" t="s">
        <v>1038</v>
      </c>
      <c r="H66" s="72"/>
      <c r="I66" s="72">
        <v>500</v>
      </c>
      <c r="J66" s="72">
        <v>2330509.9500000002</v>
      </c>
    </row>
    <row r="67" spans="1:10" x14ac:dyDescent="0.15">
      <c r="A67" s="69">
        <v>43633</v>
      </c>
      <c r="B67" s="70">
        <v>52</v>
      </c>
      <c r="C67" s="71" t="s">
        <v>1457</v>
      </c>
      <c r="D67" s="71" t="s">
        <v>281</v>
      </c>
      <c r="E67" s="71" t="s">
        <v>1458</v>
      </c>
      <c r="F67" s="71" t="s">
        <v>20</v>
      </c>
      <c r="G67" s="119" t="s">
        <v>2311</v>
      </c>
      <c r="H67" s="72">
        <v>3000</v>
      </c>
      <c r="I67" s="120">
        <v>-3000</v>
      </c>
      <c r="J67" s="72">
        <v>2333509.9500000002</v>
      </c>
    </row>
    <row r="68" spans="1:10" x14ac:dyDescent="0.15">
      <c r="A68" s="69">
        <v>43633</v>
      </c>
      <c r="B68" s="70">
        <v>52</v>
      </c>
      <c r="C68" s="71" t="s">
        <v>1459</v>
      </c>
      <c r="D68" s="71" t="s">
        <v>1460</v>
      </c>
      <c r="E68" s="71" t="s">
        <v>31</v>
      </c>
      <c r="F68" s="71" t="s">
        <v>20</v>
      </c>
      <c r="G68" s="119" t="s">
        <v>2318</v>
      </c>
      <c r="H68" s="72">
        <v>530000</v>
      </c>
      <c r="I68" s="72"/>
      <c r="J68" s="72">
        <v>2863509.95</v>
      </c>
    </row>
    <row r="69" spans="1:10" x14ac:dyDescent="0.15">
      <c r="A69" s="69">
        <v>43635</v>
      </c>
      <c r="B69" s="70">
        <v>51</v>
      </c>
      <c r="C69" s="71" t="s">
        <v>1461</v>
      </c>
      <c r="D69" s="71" t="s">
        <v>1462</v>
      </c>
      <c r="E69" s="71" t="s">
        <v>295</v>
      </c>
      <c r="F69" s="71" t="s">
        <v>20</v>
      </c>
      <c r="G69" s="119" t="s">
        <v>1114</v>
      </c>
      <c r="H69" s="72"/>
      <c r="I69" s="72">
        <v>100000</v>
      </c>
      <c r="J69" s="72">
        <v>2763509.95</v>
      </c>
    </row>
    <row r="70" spans="1:10" x14ac:dyDescent="0.15">
      <c r="A70" s="69">
        <v>43635</v>
      </c>
      <c r="B70" s="70">
        <v>51</v>
      </c>
      <c r="C70" s="71" t="s">
        <v>1463</v>
      </c>
      <c r="D70" s="71" t="s">
        <v>1464</v>
      </c>
      <c r="E70" s="119" t="s">
        <v>944</v>
      </c>
      <c r="F70" s="71" t="s">
        <v>20</v>
      </c>
      <c r="G70" s="119" t="s">
        <v>2319</v>
      </c>
      <c r="H70" s="72"/>
      <c r="I70" s="120">
        <v>5886</v>
      </c>
      <c r="J70" s="72">
        <v>2725508.95</v>
      </c>
    </row>
    <row r="71" spans="1:10" s="115" customFormat="1" x14ac:dyDescent="0.15">
      <c r="A71" s="118"/>
      <c r="B71" s="117"/>
      <c r="C71" s="119"/>
      <c r="D71" s="119"/>
      <c r="E71" s="119" t="s">
        <v>1240</v>
      </c>
      <c r="F71" s="119"/>
      <c r="G71" s="123" t="s">
        <v>2320</v>
      </c>
      <c r="H71" s="120"/>
      <c r="I71" s="120">
        <v>32115</v>
      </c>
      <c r="J71" s="120"/>
    </row>
    <row r="72" spans="1:10" x14ac:dyDescent="0.15">
      <c r="A72" s="69">
        <v>43636</v>
      </c>
      <c r="B72" s="70">
        <v>52</v>
      </c>
      <c r="C72" s="71" t="s">
        <v>1465</v>
      </c>
      <c r="D72" s="71" t="s">
        <v>1466</v>
      </c>
      <c r="E72" s="71" t="s">
        <v>1467</v>
      </c>
      <c r="F72" s="71" t="s">
        <v>20</v>
      </c>
      <c r="G72" s="119" t="s">
        <v>1061</v>
      </c>
      <c r="H72" s="72">
        <v>2000</v>
      </c>
      <c r="I72" s="120"/>
      <c r="J72" s="72">
        <v>2727508.95</v>
      </c>
    </row>
    <row r="73" spans="1:10" x14ac:dyDescent="0.15">
      <c r="A73" s="69">
        <v>43640</v>
      </c>
      <c r="B73" s="70">
        <v>51</v>
      </c>
      <c r="C73" s="71" t="s">
        <v>1468</v>
      </c>
      <c r="D73" s="71" t="s">
        <v>1469</v>
      </c>
      <c r="E73" s="71" t="s">
        <v>295</v>
      </c>
      <c r="F73" s="71" t="s">
        <v>20</v>
      </c>
      <c r="G73" s="119" t="s">
        <v>1114</v>
      </c>
      <c r="H73" s="72"/>
      <c r="I73" s="72">
        <v>100000</v>
      </c>
      <c r="J73" s="72">
        <v>2627508.9500000002</v>
      </c>
    </row>
    <row r="74" spans="1:10" x14ac:dyDescent="0.15">
      <c r="A74" s="69">
        <v>43640</v>
      </c>
      <c r="B74" s="70">
        <v>51</v>
      </c>
      <c r="C74" s="71" t="s">
        <v>1470</v>
      </c>
      <c r="D74" s="71" t="s">
        <v>1471</v>
      </c>
      <c r="E74" s="71" t="s">
        <v>160</v>
      </c>
      <c r="F74" s="71" t="s">
        <v>20</v>
      </c>
      <c r="G74" s="119" t="s">
        <v>1063</v>
      </c>
      <c r="H74" s="72"/>
      <c r="I74" s="72">
        <v>120</v>
      </c>
      <c r="J74" s="72">
        <v>2627388.9500000002</v>
      </c>
    </row>
    <row r="75" spans="1:10" x14ac:dyDescent="0.15">
      <c r="A75" s="69">
        <v>43640</v>
      </c>
      <c r="B75" s="70">
        <v>51</v>
      </c>
      <c r="C75" s="71" t="s">
        <v>1472</v>
      </c>
      <c r="D75" s="71" t="s">
        <v>1473</v>
      </c>
      <c r="E75" s="71" t="s">
        <v>163</v>
      </c>
      <c r="F75" s="71" t="s">
        <v>20</v>
      </c>
      <c r="G75" s="119" t="s">
        <v>1064</v>
      </c>
      <c r="H75" s="72"/>
      <c r="I75" s="72">
        <v>1890</v>
      </c>
      <c r="J75" s="72">
        <v>2625498.9500000002</v>
      </c>
    </row>
    <row r="76" spans="1:10" x14ac:dyDescent="0.15">
      <c r="A76" s="69">
        <v>43640</v>
      </c>
      <c r="B76" s="70">
        <v>51</v>
      </c>
      <c r="C76" s="71" t="s">
        <v>1474</v>
      </c>
      <c r="D76" s="71" t="s">
        <v>1475</v>
      </c>
      <c r="E76" s="71" t="s">
        <v>220</v>
      </c>
      <c r="F76" s="71" t="s">
        <v>20</v>
      </c>
      <c r="G76" s="119" t="s">
        <v>2321</v>
      </c>
      <c r="H76" s="72"/>
      <c r="I76" s="72">
        <v>490</v>
      </c>
      <c r="J76" s="72">
        <v>2625008.9500000002</v>
      </c>
    </row>
    <row r="77" spans="1:10" x14ac:dyDescent="0.15">
      <c r="A77" s="69">
        <v>43640</v>
      </c>
      <c r="B77" s="70">
        <v>51</v>
      </c>
      <c r="C77" s="71" t="s">
        <v>1476</v>
      </c>
      <c r="D77" s="71" t="s">
        <v>1477</v>
      </c>
      <c r="E77" s="71" t="s">
        <v>84</v>
      </c>
      <c r="F77" s="71" t="s">
        <v>1478</v>
      </c>
      <c r="G77" s="119" t="s">
        <v>1041</v>
      </c>
      <c r="H77" s="72"/>
      <c r="I77" s="72">
        <v>16</v>
      </c>
      <c r="J77" s="72">
        <v>2624992.9500000002</v>
      </c>
    </row>
    <row r="78" spans="1:10" x14ac:dyDescent="0.15">
      <c r="A78" s="69">
        <v>43640</v>
      </c>
      <c r="B78" s="70">
        <v>51</v>
      </c>
      <c r="C78" s="71" t="s">
        <v>1479</v>
      </c>
      <c r="D78" s="71" t="s">
        <v>1480</v>
      </c>
      <c r="E78" s="71" t="s">
        <v>1426</v>
      </c>
      <c r="F78" s="71" t="s">
        <v>20</v>
      </c>
      <c r="G78" s="119" t="s">
        <v>2340</v>
      </c>
      <c r="H78" s="72"/>
      <c r="I78" s="72">
        <v>996.95</v>
      </c>
      <c r="J78" s="72">
        <v>2623996</v>
      </c>
    </row>
    <row r="79" spans="1:10" x14ac:dyDescent="0.15">
      <c r="A79" s="69">
        <v>43640</v>
      </c>
      <c r="B79" s="70">
        <v>51</v>
      </c>
      <c r="C79" s="71" t="s">
        <v>1481</v>
      </c>
      <c r="D79" s="71" t="s">
        <v>1482</v>
      </c>
      <c r="E79" s="71" t="s">
        <v>237</v>
      </c>
      <c r="F79" s="71" t="s">
        <v>20</v>
      </c>
      <c r="G79" s="119" t="s">
        <v>1039</v>
      </c>
      <c r="H79" s="72"/>
      <c r="I79" s="72">
        <v>7803.31</v>
      </c>
      <c r="J79" s="72">
        <v>2616192.69</v>
      </c>
    </row>
    <row r="80" spans="1:10" x14ac:dyDescent="0.15">
      <c r="A80" s="69">
        <v>43640</v>
      </c>
      <c r="B80" s="70">
        <v>51</v>
      </c>
      <c r="C80" s="71" t="s">
        <v>1483</v>
      </c>
      <c r="D80" s="71" t="s">
        <v>1484</v>
      </c>
      <c r="E80" s="71" t="s">
        <v>87</v>
      </c>
      <c r="F80" s="71" t="s">
        <v>20</v>
      </c>
      <c r="G80" s="119" t="s">
        <v>1042</v>
      </c>
      <c r="H80" s="72"/>
      <c r="I80" s="72">
        <v>2421.89</v>
      </c>
      <c r="J80" s="72">
        <v>2613770.7999999998</v>
      </c>
    </row>
    <row r="81" spans="1:10" x14ac:dyDescent="0.15">
      <c r="A81" s="69">
        <v>43640</v>
      </c>
      <c r="B81" s="70">
        <v>51</v>
      </c>
      <c r="C81" s="71" t="s">
        <v>1485</v>
      </c>
      <c r="D81" s="71" t="s">
        <v>1486</v>
      </c>
      <c r="E81" s="71" t="s">
        <v>560</v>
      </c>
      <c r="F81" s="71" t="s">
        <v>1487</v>
      </c>
      <c r="G81" s="119" t="s">
        <v>1041</v>
      </c>
      <c r="H81" s="72"/>
      <c r="I81" s="72">
        <v>14</v>
      </c>
      <c r="J81" s="72">
        <v>2613756.7999999998</v>
      </c>
    </row>
    <row r="82" spans="1:10" x14ac:dyDescent="0.15">
      <c r="A82" s="69">
        <v>43640</v>
      </c>
      <c r="B82" s="70">
        <v>51</v>
      </c>
      <c r="C82" s="71" t="s">
        <v>1488</v>
      </c>
      <c r="D82" s="71" t="s">
        <v>1489</v>
      </c>
      <c r="E82" s="71" t="s">
        <v>122</v>
      </c>
      <c r="F82" s="71" t="s">
        <v>20</v>
      </c>
      <c r="G82" s="119" t="s">
        <v>1038</v>
      </c>
      <c r="H82" s="72"/>
      <c r="I82" s="72">
        <v>90</v>
      </c>
      <c r="J82" s="72">
        <v>2613666.7999999998</v>
      </c>
    </row>
    <row r="83" spans="1:10" x14ac:dyDescent="0.15">
      <c r="A83" s="69">
        <v>43640</v>
      </c>
      <c r="B83" s="70">
        <v>51</v>
      </c>
      <c r="C83" s="71" t="s">
        <v>1490</v>
      </c>
      <c r="D83" s="71" t="s">
        <v>1491</v>
      </c>
      <c r="E83" s="71" t="s">
        <v>1492</v>
      </c>
      <c r="F83" s="71" t="s">
        <v>1493</v>
      </c>
      <c r="G83" s="119" t="s">
        <v>1041</v>
      </c>
      <c r="H83" s="72"/>
      <c r="I83" s="72">
        <v>33.6</v>
      </c>
      <c r="J83" s="72">
        <v>2613633.2000000002</v>
      </c>
    </row>
    <row r="84" spans="1:10" x14ac:dyDescent="0.15">
      <c r="A84" s="69">
        <v>43640</v>
      </c>
      <c r="B84" s="70">
        <v>51</v>
      </c>
      <c r="C84" s="71" t="s">
        <v>1494</v>
      </c>
      <c r="D84" s="71" t="s">
        <v>1495</v>
      </c>
      <c r="E84" s="71" t="s">
        <v>103</v>
      </c>
      <c r="F84" s="71" t="s">
        <v>20</v>
      </c>
      <c r="G84" s="119" t="s">
        <v>1113</v>
      </c>
      <c r="H84" s="72"/>
      <c r="I84" s="72">
        <v>3710</v>
      </c>
      <c r="J84" s="72">
        <v>2609923.2000000002</v>
      </c>
    </row>
    <row r="85" spans="1:10" x14ac:dyDescent="0.15">
      <c r="A85" s="69">
        <v>43640</v>
      </c>
      <c r="B85" s="70">
        <v>51</v>
      </c>
      <c r="C85" s="71" t="s">
        <v>1496</v>
      </c>
      <c r="D85" s="71" t="s">
        <v>1497</v>
      </c>
      <c r="E85" s="71" t="s">
        <v>1240</v>
      </c>
      <c r="F85" s="71" t="s">
        <v>20</v>
      </c>
      <c r="G85" s="119" t="s">
        <v>2320</v>
      </c>
      <c r="H85" s="72"/>
      <c r="I85" s="72">
        <v>3679</v>
      </c>
      <c r="J85" s="72">
        <v>2606244.2000000002</v>
      </c>
    </row>
    <row r="86" spans="1:10" x14ac:dyDescent="0.15">
      <c r="A86" s="69">
        <v>43640</v>
      </c>
      <c r="B86" s="70">
        <v>51</v>
      </c>
      <c r="C86" s="71" t="s">
        <v>1498</v>
      </c>
      <c r="D86" s="71" t="s">
        <v>1499</v>
      </c>
      <c r="E86" s="71" t="s">
        <v>1500</v>
      </c>
      <c r="F86" s="71" t="s">
        <v>20</v>
      </c>
      <c r="G86" s="119" t="s">
        <v>1038</v>
      </c>
      <c r="H86" s="72"/>
      <c r="I86" s="72">
        <v>450</v>
      </c>
      <c r="J86" s="72">
        <v>2605794.2000000002</v>
      </c>
    </row>
    <row r="87" spans="1:10" x14ac:dyDescent="0.15">
      <c r="A87" s="69">
        <v>43640</v>
      </c>
      <c r="B87" s="70">
        <v>51</v>
      </c>
      <c r="C87" s="71" t="s">
        <v>1501</v>
      </c>
      <c r="D87" s="71" t="s">
        <v>1502</v>
      </c>
      <c r="E87" s="71" t="s">
        <v>69</v>
      </c>
      <c r="F87" s="71" t="s">
        <v>20</v>
      </c>
      <c r="G87" s="119" t="s">
        <v>1038</v>
      </c>
      <c r="H87" s="72"/>
      <c r="I87" s="72">
        <v>5000</v>
      </c>
      <c r="J87" s="72">
        <v>2600794.2000000002</v>
      </c>
    </row>
    <row r="88" spans="1:10" x14ac:dyDescent="0.15">
      <c r="A88" s="69">
        <v>43640</v>
      </c>
      <c r="B88" s="70">
        <v>51</v>
      </c>
      <c r="C88" s="71" t="s">
        <v>1503</v>
      </c>
      <c r="D88" s="71" t="s">
        <v>1504</v>
      </c>
      <c r="E88" s="71" t="s">
        <v>1505</v>
      </c>
      <c r="G88" s="119" t="s">
        <v>1038</v>
      </c>
      <c r="H88" s="72"/>
      <c r="I88" s="120">
        <v>276</v>
      </c>
      <c r="J88" s="72">
        <v>2600268.2000000002</v>
      </c>
    </row>
    <row r="89" spans="1:10" s="115" customFormat="1" x14ac:dyDescent="0.15">
      <c r="A89" s="118"/>
      <c r="B89" s="117"/>
      <c r="C89" s="119"/>
      <c r="D89" s="119"/>
      <c r="E89" s="71" t="s">
        <v>825</v>
      </c>
      <c r="F89" s="119"/>
      <c r="G89" s="119" t="s">
        <v>2313</v>
      </c>
      <c r="H89" s="120"/>
      <c r="I89" s="120">
        <v>250</v>
      </c>
      <c r="J89" s="120"/>
    </row>
    <row r="90" spans="1:10" x14ac:dyDescent="0.15">
      <c r="A90" s="69">
        <v>43640</v>
      </c>
      <c r="B90" s="70">
        <v>51</v>
      </c>
      <c r="C90" s="71" t="s">
        <v>1506</v>
      </c>
      <c r="D90" s="71" t="s">
        <v>1507</v>
      </c>
      <c r="E90" s="71" t="s">
        <v>183</v>
      </c>
      <c r="F90" s="71" t="s">
        <v>20</v>
      </c>
      <c r="G90" s="119" t="s">
        <v>1059</v>
      </c>
      <c r="H90" s="72"/>
      <c r="I90" s="72">
        <v>171.8</v>
      </c>
      <c r="J90" s="72">
        <v>2600096.4</v>
      </c>
    </row>
    <row r="91" spans="1:10" x14ac:dyDescent="0.15">
      <c r="A91" s="69">
        <v>43640</v>
      </c>
      <c r="B91" s="70">
        <v>51</v>
      </c>
      <c r="C91" s="71" t="s">
        <v>1508</v>
      </c>
      <c r="D91" s="71" t="s">
        <v>1509</v>
      </c>
      <c r="E91" s="71" t="s">
        <v>122</v>
      </c>
      <c r="F91" s="71" t="s">
        <v>20</v>
      </c>
      <c r="G91" s="119" t="s">
        <v>1038</v>
      </c>
      <c r="H91" s="72"/>
      <c r="I91" s="72">
        <v>180</v>
      </c>
      <c r="J91" s="72">
        <v>2599916.4</v>
      </c>
    </row>
    <row r="92" spans="1:10" x14ac:dyDescent="0.15">
      <c r="A92" s="69">
        <v>43640</v>
      </c>
      <c r="B92" s="70">
        <v>51</v>
      </c>
      <c r="C92" s="71" t="s">
        <v>1510</v>
      </c>
      <c r="D92" s="71" t="s">
        <v>1511</v>
      </c>
      <c r="E92" s="71" t="s">
        <v>725</v>
      </c>
      <c r="F92" s="71" t="s">
        <v>20</v>
      </c>
      <c r="G92" s="119" t="s">
        <v>1120</v>
      </c>
      <c r="H92" s="72"/>
      <c r="I92" s="72">
        <v>935</v>
      </c>
      <c r="J92" s="72">
        <v>2598981.4</v>
      </c>
    </row>
    <row r="93" spans="1:10" x14ac:dyDescent="0.15">
      <c r="A93" s="69">
        <v>43640</v>
      </c>
      <c r="B93" s="70">
        <v>51</v>
      </c>
      <c r="C93" s="71" t="s">
        <v>1512</v>
      </c>
      <c r="D93" s="71" t="s">
        <v>1513</v>
      </c>
      <c r="E93" s="71" t="s">
        <v>227</v>
      </c>
      <c r="F93" s="71" t="s">
        <v>20</v>
      </c>
      <c r="G93" s="119" t="s">
        <v>1038</v>
      </c>
      <c r="H93" s="72"/>
      <c r="I93" s="72">
        <v>60</v>
      </c>
      <c r="J93" s="72">
        <v>2598921.4</v>
      </c>
    </row>
    <row r="94" spans="1:10" x14ac:dyDescent="0.15">
      <c r="A94" s="69">
        <v>43640</v>
      </c>
      <c r="B94" s="70">
        <v>51</v>
      </c>
      <c r="C94" s="71" t="s">
        <v>1514</v>
      </c>
      <c r="D94" s="71" t="s">
        <v>1515</v>
      </c>
      <c r="E94" s="71" t="s">
        <v>251</v>
      </c>
      <c r="F94" s="71" t="s">
        <v>20</v>
      </c>
      <c r="G94" s="119" t="s">
        <v>2310</v>
      </c>
      <c r="H94" s="72"/>
      <c r="I94" s="72">
        <v>41.97</v>
      </c>
      <c r="J94" s="72">
        <v>2598879.4300000002</v>
      </c>
    </row>
    <row r="95" spans="1:10" x14ac:dyDescent="0.15">
      <c r="A95" s="69">
        <v>43640</v>
      </c>
      <c r="B95" s="70">
        <v>51</v>
      </c>
      <c r="C95" s="71" t="s">
        <v>1516</v>
      </c>
      <c r="D95" s="71" t="s">
        <v>1517</v>
      </c>
      <c r="E95" s="71" t="s">
        <v>1518</v>
      </c>
      <c r="F95" s="71" t="s">
        <v>20</v>
      </c>
      <c r="G95" s="119" t="s">
        <v>2315</v>
      </c>
      <c r="H95" s="72"/>
      <c r="I95" s="72">
        <v>99998.28</v>
      </c>
      <c r="J95" s="72">
        <v>2498881.15</v>
      </c>
    </row>
    <row r="96" spans="1:10" x14ac:dyDescent="0.15">
      <c r="A96" s="69">
        <v>43640</v>
      </c>
      <c r="B96" s="70">
        <v>51</v>
      </c>
      <c r="C96" s="71" t="s">
        <v>1519</v>
      </c>
      <c r="D96" s="71" t="s">
        <v>1520</v>
      </c>
      <c r="E96" s="71" t="s">
        <v>1418</v>
      </c>
      <c r="F96" s="71" t="s">
        <v>20</v>
      </c>
      <c r="G96" s="119" t="s">
        <v>2315</v>
      </c>
      <c r="H96" s="72"/>
      <c r="I96" s="72">
        <v>99998.28</v>
      </c>
      <c r="J96" s="72">
        <v>2398882.87</v>
      </c>
    </row>
    <row r="97" spans="1:10" x14ac:dyDescent="0.15">
      <c r="A97" s="69">
        <v>43640</v>
      </c>
      <c r="B97" s="70">
        <v>51</v>
      </c>
      <c r="C97" s="71" t="s">
        <v>1521</v>
      </c>
      <c r="D97" s="71" t="s">
        <v>1522</v>
      </c>
      <c r="E97" s="71" t="s">
        <v>1518</v>
      </c>
      <c r="F97" s="71" t="s">
        <v>20</v>
      </c>
      <c r="G97" s="119" t="s">
        <v>2315</v>
      </c>
      <c r="H97" s="72"/>
      <c r="I97" s="72">
        <v>99998.28</v>
      </c>
      <c r="J97" s="72">
        <v>2298884.59</v>
      </c>
    </row>
    <row r="98" spans="1:10" x14ac:dyDescent="0.15">
      <c r="A98" s="69">
        <v>43640</v>
      </c>
      <c r="B98" s="70">
        <v>51</v>
      </c>
      <c r="C98" s="71" t="s">
        <v>1523</v>
      </c>
      <c r="D98" s="71" t="s">
        <v>1524</v>
      </c>
      <c r="E98" s="71" t="s">
        <v>1418</v>
      </c>
      <c r="F98" s="71" t="s">
        <v>20</v>
      </c>
      <c r="G98" s="119" t="s">
        <v>2315</v>
      </c>
      <c r="H98" s="72"/>
      <c r="I98" s="72">
        <v>99998.28</v>
      </c>
      <c r="J98" s="72">
        <v>2198886.31</v>
      </c>
    </row>
    <row r="99" spans="1:10" x14ac:dyDescent="0.15">
      <c r="A99" s="69">
        <v>43641</v>
      </c>
      <c r="B99" s="70">
        <v>52</v>
      </c>
      <c r="C99" s="71" t="s">
        <v>1525</v>
      </c>
      <c r="D99" s="71" t="s">
        <v>281</v>
      </c>
      <c r="E99" s="71" t="s">
        <v>1526</v>
      </c>
      <c r="F99" s="71" t="s">
        <v>20</v>
      </c>
      <c r="G99" s="119" t="s">
        <v>1061</v>
      </c>
      <c r="H99" s="72">
        <v>2000</v>
      </c>
      <c r="I99" s="120"/>
      <c r="J99" s="72">
        <v>2200886.31</v>
      </c>
    </row>
    <row r="100" spans="1:10" x14ac:dyDescent="0.15">
      <c r="A100" s="69">
        <v>43641</v>
      </c>
      <c r="B100" s="70">
        <v>52</v>
      </c>
      <c r="C100" s="71" t="s">
        <v>1527</v>
      </c>
      <c r="D100" s="71" t="s">
        <v>281</v>
      </c>
      <c r="E100" s="71" t="s">
        <v>1528</v>
      </c>
      <c r="F100" s="71" t="s">
        <v>20</v>
      </c>
      <c r="G100" s="119" t="s">
        <v>2311</v>
      </c>
      <c r="H100" s="72">
        <v>3000</v>
      </c>
      <c r="I100" s="120">
        <v>-3000</v>
      </c>
      <c r="J100" s="72">
        <v>2203886.31</v>
      </c>
    </row>
    <row r="101" spans="1:10" x14ac:dyDescent="0.15">
      <c r="A101" s="69">
        <v>43641</v>
      </c>
      <c r="B101" s="70">
        <v>52</v>
      </c>
      <c r="C101" s="71" t="s">
        <v>1529</v>
      </c>
      <c r="D101" s="71" t="s">
        <v>1530</v>
      </c>
      <c r="E101" s="71" t="s">
        <v>1531</v>
      </c>
      <c r="F101" s="71" t="s">
        <v>20</v>
      </c>
      <c r="G101" s="119" t="s">
        <v>2311</v>
      </c>
      <c r="H101" s="72">
        <v>3000</v>
      </c>
      <c r="I101" s="120">
        <v>-3000</v>
      </c>
      <c r="J101" s="72">
        <v>2206886.31</v>
      </c>
    </row>
    <row r="102" spans="1:10" x14ac:dyDescent="0.15">
      <c r="A102" s="69">
        <v>43642</v>
      </c>
      <c r="B102" s="70">
        <v>52</v>
      </c>
      <c r="C102" s="71" t="s">
        <v>1532</v>
      </c>
      <c r="D102" s="71" t="s">
        <v>20</v>
      </c>
      <c r="E102" s="71" t="s">
        <v>944</v>
      </c>
      <c r="F102" s="71" t="s">
        <v>20</v>
      </c>
      <c r="G102" s="119" t="s">
        <v>1137</v>
      </c>
      <c r="H102" s="72"/>
      <c r="I102" s="120">
        <v>-421.69</v>
      </c>
      <c r="J102" s="72">
        <v>2207308</v>
      </c>
    </row>
    <row r="103" spans="1:10" x14ac:dyDescent="0.15">
      <c r="A103" s="69">
        <v>43643</v>
      </c>
      <c r="B103" s="70">
        <v>52</v>
      </c>
      <c r="C103" s="71" t="s">
        <v>1533</v>
      </c>
      <c r="D103" s="71" t="s">
        <v>281</v>
      </c>
      <c r="E103" s="71" t="s">
        <v>761</v>
      </c>
      <c r="F103" s="71" t="s">
        <v>762</v>
      </c>
      <c r="G103" s="119" t="s">
        <v>1061</v>
      </c>
      <c r="H103" s="72">
        <v>2000</v>
      </c>
      <c r="I103" s="120"/>
      <c r="J103" s="72">
        <v>2209308</v>
      </c>
    </row>
    <row r="104" spans="1:10" x14ac:dyDescent="0.15">
      <c r="A104" s="69">
        <v>43644</v>
      </c>
      <c r="B104" s="70">
        <v>52</v>
      </c>
      <c r="C104" s="71" t="s">
        <v>1534</v>
      </c>
      <c r="D104" s="71" t="s">
        <v>1535</v>
      </c>
      <c r="E104" s="71" t="s">
        <v>31</v>
      </c>
      <c r="F104" s="71" t="s">
        <v>20</v>
      </c>
      <c r="G104" s="119" t="s">
        <v>1030</v>
      </c>
      <c r="H104" s="72">
        <v>2650000</v>
      </c>
      <c r="I104" s="72"/>
      <c r="J104" s="72">
        <v>4859308</v>
      </c>
    </row>
    <row r="105" spans="1:10" x14ac:dyDescent="0.15">
      <c r="A105" s="69">
        <v>43646</v>
      </c>
      <c r="B105" s="70">
        <v>51</v>
      </c>
      <c r="C105" s="71" t="s">
        <v>1536</v>
      </c>
      <c r="D105" s="71" t="s">
        <v>1537</v>
      </c>
      <c r="E105" s="71" t="s">
        <v>1538</v>
      </c>
      <c r="F105" s="71" t="s">
        <v>20</v>
      </c>
      <c r="G105" s="119" t="s">
        <v>1069</v>
      </c>
      <c r="H105" s="72"/>
      <c r="I105" s="72">
        <v>800</v>
      </c>
      <c r="J105" s="72">
        <v>4858508</v>
      </c>
    </row>
    <row r="106" spans="1:10" x14ac:dyDescent="0.15">
      <c r="A106" s="69">
        <v>43646</v>
      </c>
      <c r="B106" s="70">
        <v>51</v>
      </c>
      <c r="C106" s="71" t="s">
        <v>1539</v>
      </c>
      <c r="D106" s="71" t="s">
        <v>1540</v>
      </c>
      <c r="E106" s="71" t="s">
        <v>1314</v>
      </c>
      <c r="F106" s="71" t="s">
        <v>20</v>
      </c>
      <c r="G106" s="119" t="s">
        <v>2301</v>
      </c>
      <c r="H106" s="72"/>
      <c r="I106" s="72">
        <v>350</v>
      </c>
      <c r="J106" s="72">
        <v>4858158</v>
      </c>
    </row>
    <row r="107" spans="1:10" x14ac:dyDescent="0.15">
      <c r="A107" s="69">
        <v>43646</v>
      </c>
      <c r="B107" s="70">
        <v>51</v>
      </c>
      <c r="C107" s="71" t="s">
        <v>1541</v>
      </c>
      <c r="D107" s="71" t="s">
        <v>1542</v>
      </c>
      <c r="E107" s="71" t="s">
        <v>151</v>
      </c>
      <c r="F107" s="71" t="s">
        <v>20</v>
      </c>
      <c r="G107" s="119" t="s">
        <v>1071</v>
      </c>
      <c r="H107" s="72"/>
      <c r="I107" s="72">
        <v>1500</v>
      </c>
      <c r="J107" s="72">
        <v>4856658</v>
      </c>
    </row>
    <row r="108" spans="1:10" x14ac:dyDescent="0.15">
      <c r="A108" s="69">
        <v>43646</v>
      </c>
      <c r="B108" s="70">
        <v>51</v>
      </c>
      <c r="C108" s="71" t="s">
        <v>1543</v>
      </c>
      <c r="D108" s="71" t="s">
        <v>1544</v>
      </c>
      <c r="E108" s="71" t="s">
        <v>210</v>
      </c>
      <c r="F108" s="71" t="s">
        <v>20</v>
      </c>
      <c r="G108" s="119" t="s">
        <v>2286</v>
      </c>
      <c r="H108" s="72"/>
      <c r="I108" s="72">
        <v>2800</v>
      </c>
      <c r="J108" s="72">
        <v>4853858</v>
      </c>
    </row>
    <row r="109" spans="1:10" x14ac:dyDescent="0.15">
      <c r="A109" s="69">
        <v>43646</v>
      </c>
      <c r="B109" s="70">
        <v>51</v>
      </c>
      <c r="C109" s="71" t="s">
        <v>1545</v>
      </c>
      <c r="D109" s="71" t="s">
        <v>1546</v>
      </c>
      <c r="E109" s="71" t="s">
        <v>173</v>
      </c>
      <c r="F109" s="71" t="s">
        <v>20</v>
      </c>
      <c r="G109" s="119" t="s">
        <v>2313</v>
      </c>
      <c r="H109" s="72"/>
      <c r="I109" s="72">
        <v>640</v>
      </c>
      <c r="J109" s="72">
        <v>4853218</v>
      </c>
    </row>
    <row r="110" spans="1:10" x14ac:dyDescent="0.15">
      <c r="A110" s="69">
        <v>43646</v>
      </c>
      <c r="B110" s="70">
        <v>51</v>
      </c>
      <c r="C110" s="71" t="s">
        <v>1547</v>
      </c>
      <c r="D110" s="71" t="s">
        <v>1548</v>
      </c>
      <c r="E110" s="71" t="s">
        <v>173</v>
      </c>
      <c r="F110" s="71" t="s">
        <v>20</v>
      </c>
      <c r="G110" s="119" t="s">
        <v>2313</v>
      </c>
      <c r="H110" s="72"/>
      <c r="I110" s="72">
        <v>850</v>
      </c>
      <c r="J110" s="72">
        <v>4852368</v>
      </c>
    </row>
    <row r="111" spans="1:10" x14ac:dyDescent="0.15">
      <c r="A111" s="69">
        <v>43646</v>
      </c>
      <c r="B111" s="70">
        <v>51</v>
      </c>
      <c r="C111" s="71" t="s">
        <v>1549</v>
      </c>
      <c r="D111" s="71" t="s">
        <v>1550</v>
      </c>
      <c r="E111" s="71" t="s">
        <v>315</v>
      </c>
      <c r="F111" s="71" t="s">
        <v>20</v>
      </c>
      <c r="G111" s="119" t="s">
        <v>2310</v>
      </c>
      <c r="H111" s="72"/>
      <c r="I111" s="72">
        <v>162.30000000000001</v>
      </c>
      <c r="J111" s="72">
        <v>4852205.7</v>
      </c>
    </row>
    <row r="112" spans="1:10" x14ac:dyDescent="0.15">
      <c r="A112" s="69">
        <v>43646</v>
      </c>
      <c r="B112" s="70">
        <v>51</v>
      </c>
      <c r="C112" s="71" t="s">
        <v>1551</v>
      </c>
      <c r="D112" s="71" t="s">
        <v>1552</v>
      </c>
      <c r="E112" s="71" t="s">
        <v>251</v>
      </c>
      <c r="F112" s="71" t="s">
        <v>20</v>
      </c>
      <c r="G112" s="119" t="s">
        <v>2310</v>
      </c>
      <c r="H112" s="72"/>
      <c r="I112" s="72">
        <v>484.3</v>
      </c>
      <c r="J112" s="72">
        <v>4851721.4000000004</v>
      </c>
    </row>
    <row r="113" spans="1:10" x14ac:dyDescent="0.15">
      <c r="A113" s="69">
        <v>43646</v>
      </c>
      <c r="B113" s="70">
        <v>55</v>
      </c>
      <c r="C113" s="71" t="s">
        <v>1553</v>
      </c>
      <c r="D113" s="71" t="s">
        <v>264</v>
      </c>
      <c r="E113" s="71" t="s">
        <v>1554</v>
      </c>
      <c r="F113" s="71" t="s">
        <v>20</v>
      </c>
      <c r="G113" s="119" t="s">
        <v>1070</v>
      </c>
      <c r="H113" s="72"/>
      <c r="I113" s="72">
        <v>77019.64</v>
      </c>
      <c r="J113" s="72">
        <v>4772730.6100000003</v>
      </c>
    </row>
    <row r="114" spans="1:10" s="115" customFormat="1" x14ac:dyDescent="0.15">
      <c r="A114" s="118"/>
      <c r="B114" s="117"/>
      <c r="C114" s="119"/>
      <c r="D114" s="119"/>
      <c r="E114" s="119" t="s">
        <v>1053</v>
      </c>
      <c r="F114" s="119"/>
      <c r="G114" s="119" t="s">
        <v>1053</v>
      </c>
      <c r="H114" s="120"/>
      <c r="I114" s="120">
        <v>1200</v>
      </c>
      <c r="J114" s="120"/>
    </row>
    <row r="115" spans="1:10" s="115" customFormat="1" x14ac:dyDescent="0.15">
      <c r="A115" s="118"/>
      <c r="B115" s="117"/>
      <c r="C115" s="119"/>
      <c r="D115" s="119"/>
      <c r="E115" s="119" t="s">
        <v>1054</v>
      </c>
      <c r="F115" s="119"/>
      <c r="G115" s="119" t="s">
        <v>1054</v>
      </c>
      <c r="H115" s="120"/>
      <c r="I115" s="120">
        <v>180</v>
      </c>
      <c r="J115" s="120"/>
    </row>
    <row r="116" spans="1:10" s="115" customFormat="1" x14ac:dyDescent="0.15">
      <c r="A116" s="118"/>
      <c r="B116" s="117"/>
      <c r="C116" s="119"/>
      <c r="D116" s="119"/>
      <c r="E116" s="119" t="s">
        <v>133</v>
      </c>
      <c r="F116" s="119"/>
      <c r="G116" s="119" t="s">
        <v>1049</v>
      </c>
      <c r="H116" s="120"/>
      <c r="I116" s="120">
        <v>441.04999999999995</v>
      </c>
      <c r="J116" s="120"/>
    </row>
    <row r="117" spans="1:10" s="115" customFormat="1" x14ac:dyDescent="0.15">
      <c r="A117" s="118"/>
      <c r="B117" s="117"/>
      <c r="C117" s="119"/>
      <c r="D117" s="119"/>
      <c r="E117" s="119" t="s">
        <v>251</v>
      </c>
      <c r="F117" s="119"/>
      <c r="G117" s="119" t="s">
        <v>2310</v>
      </c>
      <c r="H117" s="120"/>
      <c r="I117" s="120">
        <v>50</v>
      </c>
      <c r="J117" s="120"/>
    </row>
    <row r="118" spans="1:10" s="115" customFormat="1" x14ac:dyDescent="0.15">
      <c r="A118" s="118"/>
      <c r="B118" s="117"/>
      <c r="C118" s="119"/>
      <c r="D118" s="119"/>
      <c r="E118" s="119" t="s">
        <v>1100</v>
      </c>
      <c r="F118" s="119"/>
      <c r="G118" s="119" t="s">
        <v>2288</v>
      </c>
      <c r="H118" s="120"/>
      <c r="I118" s="120">
        <v>16</v>
      </c>
      <c r="J118" s="120"/>
    </row>
    <row r="119" spans="1:10" s="115" customFormat="1" x14ac:dyDescent="0.15">
      <c r="A119" s="118"/>
      <c r="B119" s="117"/>
      <c r="C119" s="119"/>
      <c r="D119" s="119"/>
      <c r="E119" s="119" t="s">
        <v>1038</v>
      </c>
      <c r="F119" s="119"/>
      <c r="G119" s="119" t="s">
        <v>1038</v>
      </c>
      <c r="H119" s="120"/>
      <c r="I119" s="120">
        <v>82</v>
      </c>
      <c r="J119" s="120"/>
    </row>
    <row r="120" spans="1:10" s="115" customFormat="1" x14ac:dyDescent="0.15">
      <c r="A120" s="118"/>
      <c r="B120" s="117"/>
      <c r="C120" s="119"/>
      <c r="D120" s="119"/>
      <c r="E120" s="119" t="s">
        <v>26</v>
      </c>
      <c r="F120" s="119"/>
      <c r="G120" s="119" t="s">
        <v>2317</v>
      </c>
      <c r="H120" s="120"/>
      <c r="I120" s="120">
        <v>2.1</v>
      </c>
      <c r="J120" s="120"/>
    </row>
    <row r="121" spans="1:10" x14ac:dyDescent="0.15">
      <c r="A121" s="69">
        <v>43646</v>
      </c>
      <c r="B121" s="70">
        <v>55</v>
      </c>
      <c r="C121" s="71" t="s">
        <v>1555</v>
      </c>
      <c r="D121" s="71" t="s">
        <v>1556</v>
      </c>
      <c r="E121" s="71" t="s">
        <v>1557</v>
      </c>
      <c r="F121" s="71" t="s">
        <v>20</v>
      </c>
      <c r="G121" s="119" t="s">
        <v>1103</v>
      </c>
      <c r="H121" s="72"/>
      <c r="I121" s="72">
        <v>20506</v>
      </c>
      <c r="J121" s="72">
        <v>4752224.6100000003</v>
      </c>
    </row>
    <row r="122" spans="1:10" x14ac:dyDescent="0.15">
      <c r="A122" s="69">
        <v>43646</v>
      </c>
      <c r="B122" s="70">
        <v>55</v>
      </c>
      <c r="C122" s="71" t="s">
        <v>1558</v>
      </c>
      <c r="D122" s="71" t="s">
        <v>1559</v>
      </c>
      <c r="E122" s="71" t="s">
        <v>1560</v>
      </c>
      <c r="F122" s="71" t="s">
        <v>20</v>
      </c>
      <c r="G122" s="119" t="s">
        <v>1055</v>
      </c>
      <c r="H122" s="72"/>
      <c r="I122" s="72">
        <v>1425.2</v>
      </c>
      <c r="J122" s="72">
        <v>4750799.41</v>
      </c>
    </row>
    <row r="123" spans="1:10" x14ac:dyDescent="0.15">
      <c r="A123" s="69">
        <v>43646</v>
      </c>
      <c r="B123" s="70">
        <v>55</v>
      </c>
      <c r="C123" s="71" t="s">
        <v>1561</v>
      </c>
      <c r="D123" s="71" t="s">
        <v>1562</v>
      </c>
      <c r="E123" s="71" t="s">
        <v>1563</v>
      </c>
      <c r="F123" s="71" t="s">
        <v>20</v>
      </c>
      <c r="G123" s="119" t="s">
        <v>1104</v>
      </c>
      <c r="H123" s="72"/>
      <c r="I123" s="72">
        <v>241</v>
      </c>
      <c r="J123" s="72">
        <v>4750558.41</v>
      </c>
    </row>
    <row r="124" spans="1:10" x14ac:dyDescent="0.15">
      <c r="A124" s="69">
        <v>43646</v>
      </c>
      <c r="B124" s="70">
        <v>55</v>
      </c>
      <c r="C124" s="71" t="s">
        <v>1564</v>
      </c>
      <c r="D124" s="71" t="s">
        <v>1565</v>
      </c>
      <c r="E124" s="71" t="s">
        <v>1566</v>
      </c>
      <c r="F124" s="71" t="s">
        <v>20</v>
      </c>
      <c r="G124" s="119" t="s">
        <v>1077</v>
      </c>
      <c r="H124" s="72"/>
      <c r="I124" s="72">
        <v>4910</v>
      </c>
      <c r="J124" s="72">
        <v>4745648.41</v>
      </c>
    </row>
    <row r="125" spans="1:10" x14ac:dyDescent="0.15">
      <c r="A125" s="69">
        <v>43646</v>
      </c>
      <c r="B125" s="70">
        <v>56</v>
      </c>
      <c r="C125" s="71" t="s">
        <v>1567</v>
      </c>
      <c r="D125" s="71" t="s">
        <v>20</v>
      </c>
      <c r="E125" s="71" t="s">
        <v>1568</v>
      </c>
      <c r="F125" s="71" t="s">
        <v>1569</v>
      </c>
      <c r="G125" s="119" t="s">
        <v>2297</v>
      </c>
      <c r="H125" s="72">
        <v>240</v>
      </c>
      <c r="I125" s="120">
        <v>-240</v>
      </c>
      <c r="J125" s="72">
        <v>4745888.41</v>
      </c>
    </row>
    <row r="126" spans="1:10" x14ac:dyDescent="0.15">
      <c r="A126" s="73">
        <v>43646</v>
      </c>
      <c r="B126" s="75">
        <v>56</v>
      </c>
      <c r="C126" s="76" t="s">
        <v>1570</v>
      </c>
      <c r="D126" s="76" t="s">
        <v>20</v>
      </c>
      <c r="E126" s="76" t="s">
        <v>1571</v>
      </c>
      <c r="F126" s="76" t="s">
        <v>20</v>
      </c>
      <c r="G126" s="119" t="s">
        <v>2317</v>
      </c>
      <c r="H126" s="78"/>
      <c r="I126" s="78">
        <v>6.9</v>
      </c>
      <c r="J126" s="78">
        <v>4745881.51</v>
      </c>
    </row>
    <row r="127" spans="1:10" ht="12" thickBot="1" x14ac:dyDescent="0.2">
      <c r="A127" s="74"/>
      <c r="B127" s="67"/>
      <c r="C127" s="67"/>
      <c r="D127" s="67"/>
      <c r="E127" s="67"/>
      <c r="F127" s="67"/>
      <c r="H127" s="77">
        <v>3204037.92</v>
      </c>
      <c r="I127" s="77">
        <v>1656342.81</v>
      </c>
      <c r="J127" s="67"/>
    </row>
    <row r="128" spans="1:10" ht="12" thickTop="1" x14ac:dyDescent="0.15">
      <c r="A128" s="67"/>
      <c r="B128" s="67"/>
      <c r="C128" s="67"/>
      <c r="D128" s="67"/>
      <c r="E128" s="67"/>
      <c r="F128" s="67"/>
      <c r="H128" s="67"/>
      <c r="I128" s="67"/>
      <c r="J128" s="67"/>
    </row>
    <row r="129" spans="9:9" x14ac:dyDescent="0.15">
      <c r="I129" s="37">
        <f>SUBTOTAL(9,I5:I126)</f>
        <v>1640304.8900000004</v>
      </c>
    </row>
  </sheetData>
  <autoFilter ref="B4:J127" xr:uid="{97B60A47-25DD-4F30-B793-5FEAD2FCFA3B}"/>
  <mergeCells count="3">
    <mergeCell ref="A1:J1"/>
    <mergeCell ref="A2:J2"/>
    <mergeCell ref="A3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93DD5-54EF-4072-9262-43C43EDD07D0}">
  <dimension ref="A1:K148"/>
  <sheetViews>
    <sheetView topLeftCell="B1" workbookViewId="0">
      <selection activeCell="H147" sqref="H14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1.375" bestFit="1" customWidth="1"/>
    <col min="5" max="5" width="40.25" bestFit="1" customWidth="1"/>
    <col min="6" max="6" width="24.75" bestFit="1" customWidth="1"/>
    <col min="7" max="7" width="18.25" style="115" customWidth="1"/>
    <col min="8" max="8" width="8.875" bestFit="1" customWidth="1"/>
    <col min="9" max="9" width="12.625" bestFit="1" customWidth="1"/>
    <col min="10" max="10" width="11.375" bestFit="1" customWidth="1"/>
    <col min="11" max="11" width="17.25" bestFit="1" customWidth="1"/>
  </cols>
  <sheetData>
    <row r="1" spans="1:10" ht="15" x14ac:dyDescent="0.15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0" ht="12.75" x14ac:dyDescent="0.15">
      <c r="A2" s="181" t="s">
        <v>1138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0" ht="12.75" x14ac:dyDescent="0.15">
      <c r="A3" s="182" t="s">
        <v>2</v>
      </c>
      <c r="B3" s="182"/>
      <c r="C3" s="182"/>
      <c r="D3" s="182"/>
      <c r="E3" s="182"/>
      <c r="F3" s="182"/>
      <c r="G3" s="182"/>
      <c r="H3" s="182"/>
      <c r="I3" s="182"/>
      <c r="J3" s="182"/>
    </row>
    <row r="4" spans="1:10" ht="12" thickBot="1" x14ac:dyDescent="0.2">
      <c r="A4" s="80" t="s">
        <v>3</v>
      </c>
      <c r="B4" s="80" t="s">
        <v>4</v>
      </c>
      <c r="C4" s="80" t="s">
        <v>5</v>
      </c>
      <c r="D4" s="80" t="s">
        <v>6</v>
      </c>
      <c r="E4" s="80" t="s">
        <v>7</v>
      </c>
      <c r="F4" s="80" t="s">
        <v>8</v>
      </c>
      <c r="G4" s="116"/>
      <c r="H4" s="80" t="s">
        <v>9</v>
      </c>
      <c r="I4" s="80" t="s">
        <v>10</v>
      </c>
      <c r="J4" s="80" t="s">
        <v>11</v>
      </c>
    </row>
    <row r="5" spans="1:10" ht="12" thickTop="1" x14ac:dyDescent="0.15">
      <c r="A5" s="81"/>
      <c r="B5" s="82"/>
      <c r="C5" s="83"/>
      <c r="D5" s="83"/>
      <c r="E5" s="83" t="s">
        <v>12</v>
      </c>
      <c r="F5" s="83"/>
      <c r="G5" s="119"/>
      <c r="H5" s="84"/>
      <c r="I5" s="84"/>
      <c r="J5" s="84">
        <v>4745881.51</v>
      </c>
    </row>
    <row r="6" spans="1:10" x14ac:dyDescent="0.15">
      <c r="A6" s="81">
        <v>43647</v>
      </c>
      <c r="B6" s="82">
        <v>61</v>
      </c>
      <c r="C6" s="83" t="s">
        <v>1572</v>
      </c>
      <c r="D6" s="83" t="s">
        <v>1573</v>
      </c>
      <c r="E6" s="83" t="s">
        <v>1574</v>
      </c>
      <c r="F6" s="83" t="s">
        <v>20</v>
      </c>
      <c r="G6" s="119" t="s">
        <v>1105</v>
      </c>
      <c r="H6" s="84"/>
      <c r="I6" s="84">
        <v>10064</v>
      </c>
      <c r="J6" s="84">
        <v>4735817.51</v>
      </c>
    </row>
    <row r="7" spans="1:10" x14ac:dyDescent="0.15">
      <c r="A7" s="81">
        <v>43647</v>
      </c>
      <c r="B7" s="82">
        <v>61</v>
      </c>
      <c r="C7" s="83" t="s">
        <v>1575</v>
      </c>
      <c r="D7" s="83" t="s">
        <v>1576</v>
      </c>
      <c r="E7" s="83" t="s">
        <v>133</v>
      </c>
      <c r="F7" s="83" t="s">
        <v>20</v>
      </c>
      <c r="G7" s="119" t="s">
        <v>1049</v>
      </c>
      <c r="H7" s="84"/>
      <c r="I7" s="84">
        <v>250</v>
      </c>
      <c r="J7" s="84">
        <v>4735567.51</v>
      </c>
    </row>
    <row r="8" spans="1:10" x14ac:dyDescent="0.15">
      <c r="A8" s="81">
        <v>43647</v>
      </c>
      <c r="B8" s="82">
        <v>61</v>
      </c>
      <c r="C8" s="83" t="s">
        <v>1577</v>
      </c>
      <c r="D8" s="83" t="s">
        <v>1578</v>
      </c>
      <c r="E8" s="83" t="s">
        <v>1083</v>
      </c>
      <c r="F8" s="83" t="s">
        <v>20</v>
      </c>
      <c r="G8" s="119" t="s">
        <v>1118</v>
      </c>
      <c r="H8" s="84"/>
      <c r="I8" s="84">
        <v>132</v>
      </c>
      <c r="J8" s="84">
        <v>4735435.51</v>
      </c>
    </row>
    <row r="9" spans="1:10" x14ac:dyDescent="0.15">
      <c r="A9" s="81">
        <v>43647</v>
      </c>
      <c r="B9" s="82">
        <v>61</v>
      </c>
      <c r="C9" s="83" t="s">
        <v>1579</v>
      </c>
      <c r="D9" s="83" t="s">
        <v>1580</v>
      </c>
      <c r="E9" s="83" t="s">
        <v>220</v>
      </c>
      <c r="F9" s="83" t="s">
        <v>20</v>
      </c>
      <c r="G9" s="119" t="s">
        <v>2321</v>
      </c>
      <c r="H9" s="84"/>
      <c r="I9" s="84">
        <v>932.8</v>
      </c>
      <c r="J9" s="84">
        <v>4734502.71</v>
      </c>
    </row>
    <row r="10" spans="1:10" x14ac:dyDescent="0.15">
      <c r="A10" s="81">
        <v>43647</v>
      </c>
      <c r="B10" s="82">
        <v>61</v>
      </c>
      <c r="C10" s="83" t="s">
        <v>1581</v>
      </c>
      <c r="D10" s="83" t="s">
        <v>1580</v>
      </c>
      <c r="E10" s="83" t="s">
        <v>220</v>
      </c>
      <c r="F10" s="83" t="s">
        <v>20</v>
      </c>
      <c r="G10" s="119" t="s">
        <v>2321</v>
      </c>
      <c r="H10" s="84"/>
      <c r="I10" s="84">
        <v>490</v>
      </c>
      <c r="J10" s="84">
        <v>4734012.71</v>
      </c>
    </row>
    <row r="11" spans="1:10" x14ac:dyDescent="0.15">
      <c r="A11" s="81">
        <v>43647</v>
      </c>
      <c r="B11" s="82">
        <v>61</v>
      </c>
      <c r="C11" s="83" t="s">
        <v>1582</v>
      </c>
      <c r="D11" s="83" t="s">
        <v>1583</v>
      </c>
      <c r="E11" s="83" t="s">
        <v>1448</v>
      </c>
      <c r="F11" s="83" t="s">
        <v>20</v>
      </c>
      <c r="G11" s="119" t="s">
        <v>1119</v>
      </c>
      <c r="H11" s="84"/>
      <c r="I11" s="84">
        <v>1500</v>
      </c>
      <c r="J11" s="84">
        <v>4732512.71</v>
      </c>
    </row>
    <row r="12" spans="1:10" x14ac:dyDescent="0.15">
      <c r="A12" s="81">
        <v>43647</v>
      </c>
      <c r="B12" s="82">
        <v>61</v>
      </c>
      <c r="C12" s="83" t="s">
        <v>1584</v>
      </c>
      <c r="D12" s="83" t="s">
        <v>1583</v>
      </c>
      <c r="E12" s="83" t="s">
        <v>122</v>
      </c>
      <c r="F12" s="83" t="s">
        <v>20</v>
      </c>
      <c r="G12" s="119" t="s">
        <v>1038</v>
      </c>
      <c r="H12" s="84"/>
      <c r="I12" s="84">
        <v>360</v>
      </c>
      <c r="J12" s="84">
        <v>4732152.71</v>
      </c>
    </row>
    <row r="13" spans="1:10" x14ac:dyDescent="0.15">
      <c r="A13" s="81">
        <v>43647</v>
      </c>
      <c r="B13" s="82">
        <v>61</v>
      </c>
      <c r="C13" s="83" t="s">
        <v>1585</v>
      </c>
      <c r="D13" s="83" t="s">
        <v>1586</v>
      </c>
      <c r="E13" s="83" t="s">
        <v>227</v>
      </c>
      <c r="F13" s="83" t="s">
        <v>20</v>
      </c>
      <c r="G13" s="119" t="s">
        <v>1038</v>
      </c>
      <c r="H13" s="84"/>
      <c r="I13" s="84">
        <v>2300</v>
      </c>
      <c r="J13" s="84">
        <v>4729852.71</v>
      </c>
    </row>
    <row r="14" spans="1:10" x14ac:dyDescent="0.15">
      <c r="A14" s="81">
        <v>43647</v>
      </c>
      <c r="B14" s="82">
        <v>61</v>
      </c>
      <c r="C14" s="83" t="s">
        <v>1587</v>
      </c>
      <c r="D14" s="83" t="s">
        <v>1588</v>
      </c>
      <c r="E14" s="83" t="s">
        <v>69</v>
      </c>
      <c r="F14" s="83" t="s">
        <v>20</v>
      </c>
      <c r="G14" s="119" t="s">
        <v>1038</v>
      </c>
      <c r="H14" s="84"/>
      <c r="I14" s="84">
        <v>4000</v>
      </c>
      <c r="J14" s="84">
        <v>4725852.71</v>
      </c>
    </row>
    <row r="15" spans="1:10" x14ac:dyDescent="0.15">
      <c r="A15" s="81">
        <v>43647</v>
      </c>
      <c r="B15" s="82">
        <v>61</v>
      </c>
      <c r="C15" s="83" t="s">
        <v>1589</v>
      </c>
      <c r="D15" s="83" t="s">
        <v>1590</v>
      </c>
      <c r="E15" s="83" t="s">
        <v>69</v>
      </c>
      <c r="F15" s="83" t="s">
        <v>20</v>
      </c>
      <c r="G15" s="119" t="s">
        <v>1038</v>
      </c>
      <c r="H15" s="84"/>
      <c r="I15" s="84">
        <v>240</v>
      </c>
      <c r="J15" s="84">
        <v>4725612.71</v>
      </c>
    </row>
    <row r="16" spans="1:10" x14ac:dyDescent="0.15">
      <c r="A16" s="81">
        <v>43647</v>
      </c>
      <c r="B16" s="82">
        <v>61</v>
      </c>
      <c r="C16" s="83" t="s">
        <v>1591</v>
      </c>
      <c r="D16" s="83" t="s">
        <v>1592</v>
      </c>
      <c r="E16" s="83" t="s">
        <v>1593</v>
      </c>
      <c r="F16" s="83" t="s">
        <v>20</v>
      </c>
      <c r="G16" s="119" t="s">
        <v>2325</v>
      </c>
      <c r="H16" s="84"/>
      <c r="I16" s="84">
        <v>6000</v>
      </c>
      <c r="J16" s="84">
        <v>4719612.71</v>
      </c>
    </row>
    <row r="17" spans="1:10" x14ac:dyDescent="0.15">
      <c r="A17" s="81">
        <v>43647</v>
      </c>
      <c r="B17" s="82">
        <v>61</v>
      </c>
      <c r="C17" s="83" t="s">
        <v>1594</v>
      </c>
      <c r="D17" s="83" t="s">
        <v>1595</v>
      </c>
      <c r="E17" s="83" t="s">
        <v>69</v>
      </c>
      <c r="F17" s="83" t="s">
        <v>20</v>
      </c>
      <c r="G17" s="119" t="s">
        <v>1038</v>
      </c>
      <c r="H17" s="84"/>
      <c r="I17" s="84">
        <v>480</v>
      </c>
      <c r="J17" s="84">
        <v>4719132.71</v>
      </c>
    </row>
    <row r="18" spans="1:10" x14ac:dyDescent="0.15">
      <c r="A18" s="81">
        <v>43647</v>
      </c>
      <c r="B18" s="82">
        <v>61</v>
      </c>
      <c r="C18" s="83" t="s">
        <v>1596</v>
      </c>
      <c r="D18" s="83" t="s">
        <v>1597</v>
      </c>
      <c r="E18" s="83" t="s">
        <v>1598</v>
      </c>
      <c r="F18" s="83" t="s">
        <v>20</v>
      </c>
      <c r="G18" s="119" t="s">
        <v>2326</v>
      </c>
      <c r="H18" s="84"/>
      <c r="I18" s="84">
        <v>399</v>
      </c>
      <c r="J18" s="84">
        <v>4718733.71</v>
      </c>
    </row>
    <row r="19" spans="1:10" x14ac:dyDescent="0.15">
      <c r="A19" s="81">
        <v>43647</v>
      </c>
      <c r="B19" s="82">
        <v>61</v>
      </c>
      <c r="C19" s="83" t="s">
        <v>1599</v>
      </c>
      <c r="D19" s="83" t="s">
        <v>1600</v>
      </c>
      <c r="E19" s="83" t="s">
        <v>122</v>
      </c>
      <c r="F19" s="83" t="s">
        <v>20</v>
      </c>
      <c r="G19" s="119" t="s">
        <v>1038</v>
      </c>
      <c r="H19" s="84"/>
      <c r="I19" s="84">
        <v>270</v>
      </c>
      <c r="J19" s="84">
        <v>4718463.71</v>
      </c>
    </row>
    <row r="20" spans="1:10" x14ac:dyDescent="0.15">
      <c r="A20" s="81">
        <v>43647</v>
      </c>
      <c r="B20" s="82">
        <v>61</v>
      </c>
      <c r="C20" s="83" t="s">
        <v>1601</v>
      </c>
      <c r="D20" s="83" t="s">
        <v>1602</v>
      </c>
      <c r="E20" s="119" t="s">
        <v>163</v>
      </c>
      <c r="F20" s="83" t="s">
        <v>20</v>
      </c>
      <c r="G20" s="119" t="s">
        <v>1064</v>
      </c>
      <c r="H20" s="84"/>
      <c r="I20" s="120">
        <v>5800</v>
      </c>
      <c r="J20" s="84">
        <v>4711203.71</v>
      </c>
    </row>
    <row r="21" spans="1:10" s="115" customFormat="1" x14ac:dyDescent="0.15">
      <c r="A21" s="118"/>
      <c r="B21" s="117"/>
      <c r="C21" s="119"/>
      <c r="D21" s="119"/>
      <c r="E21" s="119" t="s">
        <v>2322</v>
      </c>
      <c r="F21" s="119"/>
      <c r="G21" s="119" t="s">
        <v>1064</v>
      </c>
      <c r="H21" s="120"/>
      <c r="I21" s="120">
        <v>2000</v>
      </c>
      <c r="J21" s="120"/>
    </row>
    <row r="22" spans="1:10" s="115" customFormat="1" x14ac:dyDescent="0.15">
      <c r="A22" s="118"/>
      <c r="B22" s="117"/>
      <c r="C22" s="119"/>
      <c r="D22" s="119"/>
      <c r="E22" s="119" t="s">
        <v>139</v>
      </c>
      <c r="F22" s="119"/>
      <c r="G22" s="119" t="s">
        <v>1058</v>
      </c>
      <c r="H22" s="120"/>
      <c r="I22" s="120">
        <v>-540</v>
      </c>
      <c r="J22" s="120"/>
    </row>
    <row r="23" spans="1:10" x14ac:dyDescent="0.15">
      <c r="A23" s="81">
        <v>43647</v>
      </c>
      <c r="B23" s="82">
        <v>61</v>
      </c>
      <c r="C23" s="83" t="s">
        <v>1603</v>
      </c>
      <c r="D23" s="83" t="s">
        <v>1604</v>
      </c>
      <c r="E23" s="83" t="s">
        <v>665</v>
      </c>
      <c r="F23" s="83" t="s">
        <v>20</v>
      </c>
      <c r="G23" s="119" t="s">
        <v>2306</v>
      </c>
      <c r="H23" s="84"/>
      <c r="I23" s="84">
        <v>204</v>
      </c>
      <c r="J23" s="84">
        <v>4710999.71</v>
      </c>
    </row>
    <row r="24" spans="1:10" x14ac:dyDescent="0.15">
      <c r="A24" s="81">
        <v>43647</v>
      </c>
      <c r="B24" s="82">
        <v>61</v>
      </c>
      <c r="C24" s="83" t="s">
        <v>1605</v>
      </c>
      <c r="D24" s="83" t="s">
        <v>1606</v>
      </c>
      <c r="E24" s="83" t="s">
        <v>1426</v>
      </c>
      <c r="F24" s="83" t="s">
        <v>20</v>
      </c>
      <c r="G24" s="119" t="s">
        <v>2340</v>
      </c>
      <c r="H24" s="84"/>
      <c r="I24" s="84">
        <v>1610.65</v>
      </c>
      <c r="J24" s="84">
        <v>4709389.0599999996</v>
      </c>
    </row>
    <row r="25" spans="1:10" x14ac:dyDescent="0.15">
      <c r="A25" s="81">
        <v>43647</v>
      </c>
      <c r="B25" s="82">
        <v>61</v>
      </c>
      <c r="C25" s="83" t="s">
        <v>1607</v>
      </c>
      <c r="D25" s="83" t="s">
        <v>1608</v>
      </c>
      <c r="E25" s="83" t="s">
        <v>69</v>
      </c>
      <c r="F25" s="83" t="s">
        <v>20</v>
      </c>
      <c r="G25" s="119" t="s">
        <v>1038</v>
      </c>
      <c r="H25" s="84"/>
      <c r="I25" s="84">
        <v>360</v>
      </c>
      <c r="J25" s="84">
        <v>4709029.0599999996</v>
      </c>
    </row>
    <row r="26" spans="1:10" x14ac:dyDescent="0.15">
      <c r="A26" s="81">
        <v>43647</v>
      </c>
      <c r="B26" s="82">
        <v>61</v>
      </c>
      <c r="C26" s="83" t="s">
        <v>1609</v>
      </c>
      <c r="D26" s="83" t="s">
        <v>1610</v>
      </c>
      <c r="E26" s="83" t="s">
        <v>1426</v>
      </c>
      <c r="F26" s="83" t="s">
        <v>20</v>
      </c>
      <c r="G26" s="119" t="s">
        <v>2340</v>
      </c>
      <c r="H26" s="84"/>
      <c r="I26" s="84">
        <v>10759</v>
      </c>
      <c r="J26" s="84">
        <v>4698270.0599999996</v>
      </c>
    </row>
    <row r="27" spans="1:10" x14ac:dyDescent="0.15">
      <c r="A27" s="81">
        <v>43647</v>
      </c>
      <c r="B27" s="82">
        <v>61</v>
      </c>
      <c r="C27" s="83" t="s">
        <v>1611</v>
      </c>
      <c r="D27" s="83" t="s">
        <v>1612</v>
      </c>
      <c r="E27" s="83" t="s">
        <v>512</v>
      </c>
      <c r="F27" s="83" t="s">
        <v>20</v>
      </c>
      <c r="G27" s="119" t="s">
        <v>1038</v>
      </c>
      <c r="H27" s="84"/>
      <c r="I27" s="84">
        <v>500</v>
      </c>
      <c r="J27" s="84">
        <v>4697770.0599999996</v>
      </c>
    </row>
    <row r="28" spans="1:10" x14ac:dyDescent="0.15">
      <c r="A28" s="81">
        <v>43647</v>
      </c>
      <c r="B28" s="82">
        <v>62</v>
      </c>
      <c r="C28" s="83" t="s">
        <v>1613</v>
      </c>
      <c r="D28" s="83" t="s">
        <v>255</v>
      </c>
      <c r="E28" s="83" t="s">
        <v>469</v>
      </c>
      <c r="F28" s="83" t="s">
        <v>20</v>
      </c>
      <c r="G28" s="119" t="s">
        <v>1097</v>
      </c>
      <c r="H28" s="84">
        <v>174.08</v>
      </c>
      <c r="I28" s="120">
        <v>-174.08</v>
      </c>
      <c r="J28" s="84">
        <v>4697944.1399999997</v>
      </c>
    </row>
    <row r="29" spans="1:10" x14ac:dyDescent="0.15">
      <c r="A29" s="81">
        <v>43650</v>
      </c>
      <c r="B29" s="82">
        <v>61</v>
      </c>
      <c r="C29" s="83" t="s">
        <v>1614</v>
      </c>
      <c r="D29" s="83" t="s">
        <v>1615</v>
      </c>
      <c r="E29" s="83" t="s">
        <v>69</v>
      </c>
      <c r="F29" s="83" t="s">
        <v>20</v>
      </c>
      <c r="G29" s="119" t="s">
        <v>1038</v>
      </c>
      <c r="H29" s="84"/>
      <c r="I29" s="84">
        <v>202.93</v>
      </c>
      <c r="J29" s="84">
        <v>4697741.21</v>
      </c>
    </row>
    <row r="30" spans="1:10" x14ac:dyDescent="0.15">
      <c r="A30" s="81">
        <v>43650</v>
      </c>
      <c r="B30" s="82">
        <v>61</v>
      </c>
      <c r="C30" s="83" t="s">
        <v>1616</v>
      </c>
      <c r="D30" s="83" t="s">
        <v>1617</v>
      </c>
      <c r="E30" s="83" t="s">
        <v>76</v>
      </c>
      <c r="F30" s="83" t="s">
        <v>20</v>
      </c>
      <c r="G30" s="119" t="s">
        <v>1039</v>
      </c>
      <c r="H30" s="84"/>
      <c r="I30" s="84">
        <v>2500</v>
      </c>
      <c r="J30" s="84">
        <v>4695241.21</v>
      </c>
    </row>
    <row r="31" spans="1:10" x14ac:dyDescent="0.15">
      <c r="A31" s="81">
        <v>43650</v>
      </c>
      <c r="B31" s="82">
        <v>61</v>
      </c>
      <c r="C31" s="83" t="s">
        <v>1618</v>
      </c>
      <c r="D31" s="83" t="s">
        <v>1619</v>
      </c>
      <c r="E31" s="119" t="s">
        <v>1500</v>
      </c>
      <c r="F31" s="83" t="s">
        <v>20</v>
      </c>
      <c r="G31" s="119" t="s">
        <v>1038</v>
      </c>
      <c r="H31" s="84"/>
      <c r="I31" s="120">
        <v>150</v>
      </c>
      <c r="J31" s="84">
        <v>4687713.05</v>
      </c>
    </row>
    <row r="32" spans="1:10" s="115" customFormat="1" x14ac:dyDescent="0.15">
      <c r="A32" s="118"/>
      <c r="B32" s="117"/>
      <c r="C32" s="119"/>
      <c r="D32" s="119"/>
      <c r="E32" s="119" t="s">
        <v>1240</v>
      </c>
      <c r="F32" s="119"/>
      <c r="G32" s="123" t="s">
        <v>2327</v>
      </c>
      <c r="H32" s="120"/>
      <c r="I32" s="120">
        <v>7378.16</v>
      </c>
      <c r="J32" s="120"/>
    </row>
    <row r="33" spans="1:10" x14ac:dyDescent="0.15">
      <c r="A33" s="118">
        <v>43650</v>
      </c>
      <c r="B33" s="82">
        <v>62</v>
      </c>
      <c r="C33" s="83" t="s">
        <v>1620</v>
      </c>
      <c r="D33" s="83" t="s">
        <v>1621</v>
      </c>
      <c r="E33" s="83" t="s">
        <v>1622</v>
      </c>
      <c r="F33" s="83" t="s">
        <v>1623</v>
      </c>
      <c r="G33" s="119" t="s">
        <v>2311</v>
      </c>
      <c r="I33" s="84">
        <v>-3000</v>
      </c>
      <c r="J33" s="84">
        <v>4690713.05</v>
      </c>
    </row>
    <row r="34" spans="1:10" x14ac:dyDescent="0.15">
      <c r="A34" s="81">
        <v>43651</v>
      </c>
      <c r="B34" s="82">
        <v>61</v>
      </c>
      <c r="C34" s="83" t="s">
        <v>1624</v>
      </c>
      <c r="D34" s="83" t="s">
        <v>22</v>
      </c>
      <c r="E34" s="83" t="s">
        <v>1426</v>
      </c>
      <c r="F34" s="83" t="s">
        <v>20</v>
      </c>
      <c r="G34" s="119" t="s">
        <v>2340</v>
      </c>
      <c r="H34" s="84"/>
      <c r="I34" s="84">
        <v>20836.18</v>
      </c>
      <c r="J34" s="84">
        <v>4669876.87</v>
      </c>
    </row>
    <row r="35" spans="1:10" x14ac:dyDescent="0.15">
      <c r="A35" s="81">
        <v>43655</v>
      </c>
      <c r="B35" s="82">
        <v>61</v>
      </c>
      <c r="C35" s="83" t="s">
        <v>1625</v>
      </c>
      <c r="D35" s="83" t="s">
        <v>1626</v>
      </c>
      <c r="E35" s="83" t="s">
        <v>69</v>
      </c>
      <c r="F35" s="83" t="s">
        <v>20</v>
      </c>
      <c r="G35" s="119" t="s">
        <v>1038</v>
      </c>
      <c r="H35" s="84"/>
      <c r="I35" s="84">
        <v>300</v>
      </c>
      <c r="J35" s="84">
        <v>4669576.87</v>
      </c>
    </row>
    <row r="36" spans="1:10" x14ac:dyDescent="0.15">
      <c r="A36" s="81">
        <v>43655</v>
      </c>
      <c r="B36" s="82">
        <v>61</v>
      </c>
      <c r="C36" s="83" t="s">
        <v>1627</v>
      </c>
      <c r="D36" s="83" t="s">
        <v>1628</v>
      </c>
      <c r="E36" s="83" t="s">
        <v>79</v>
      </c>
      <c r="F36" s="83" t="s">
        <v>20</v>
      </c>
      <c r="G36" s="119" t="s">
        <v>1040</v>
      </c>
      <c r="H36" s="84"/>
      <c r="I36" s="84">
        <v>3180</v>
      </c>
      <c r="J36" s="84">
        <v>4666396.87</v>
      </c>
    </row>
    <row r="37" spans="1:10" x14ac:dyDescent="0.15">
      <c r="A37" s="81">
        <v>43655</v>
      </c>
      <c r="B37" s="82">
        <v>61</v>
      </c>
      <c r="C37" s="83" t="s">
        <v>1629</v>
      </c>
      <c r="D37" s="83" t="s">
        <v>1630</v>
      </c>
      <c r="E37" s="83" t="s">
        <v>1426</v>
      </c>
      <c r="F37" s="83" t="s">
        <v>20</v>
      </c>
      <c r="G37" s="119" t="s">
        <v>2340</v>
      </c>
      <c r="H37" s="84"/>
      <c r="I37" s="84">
        <v>796.89</v>
      </c>
      <c r="J37" s="84">
        <v>4665599.9800000004</v>
      </c>
    </row>
    <row r="38" spans="1:10" x14ac:dyDescent="0.15">
      <c r="A38" s="81">
        <v>43655</v>
      </c>
      <c r="B38" s="82">
        <v>61</v>
      </c>
      <c r="C38" s="83" t="s">
        <v>1631</v>
      </c>
      <c r="D38" s="83" t="s">
        <v>1632</v>
      </c>
      <c r="E38" s="83" t="s">
        <v>1633</v>
      </c>
      <c r="F38" s="83" t="s">
        <v>20</v>
      </c>
      <c r="G38" s="119" t="s">
        <v>2328</v>
      </c>
      <c r="H38" s="84"/>
      <c r="I38" s="84">
        <v>1139.5</v>
      </c>
      <c r="J38" s="84">
        <v>4664460.4800000004</v>
      </c>
    </row>
    <row r="39" spans="1:10" x14ac:dyDescent="0.15">
      <c r="A39" s="81">
        <v>43655</v>
      </c>
      <c r="B39" s="82">
        <v>61</v>
      </c>
      <c r="C39" s="83" t="s">
        <v>1634</v>
      </c>
      <c r="D39" s="83" t="s">
        <v>1635</v>
      </c>
      <c r="E39" s="83" t="s">
        <v>1636</v>
      </c>
      <c r="F39" s="83" t="s">
        <v>20</v>
      </c>
      <c r="G39" s="119" t="s">
        <v>2350</v>
      </c>
      <c r="H39" s="84"/>
      <c r="I39" s="84">
        <v>6422.5</v>
      </c>
      <c r="J39" s="84">
        <v>4658037.9800000004</v>
      </c>
    </row>
    <row r="40" spans="1:10" x14ac:dyDescent="0.15">
      <c r="A40" s="81">
        <v>43655</v>
      </c>
      <c r="B40" s="82">
        <v>61</v>
      </c>
      <c r="C40" s="83" t="s">
        <v>1637</v>
      </c>
      <c r="D40" s="83" t="s">
        <v>1638</v>
      </c>
      <c r="E40" s="83" t="s">
        <v>204</v>
      </c>
      <c r="F40" s="83" t="s">
        <v>20</v>
      </c>
      <c r="G40" s="119" t="s">
        <v>2305</v>
      </c>
      <c r="H40" s="84"/>
      <c r="I40" s="84">
        <v>1000</v>
      </c>
      <c r="J40" s="84">
        <v>4657037.9800000004</v>
      </c>
    </row>
    <row r="41" spans="1:10" x14ac:dyDescent="0.15">
      <c r="A41" s="81">
        <v>43655</v>
      </c>
      <c r="B41" s="82">
        <v>61</v>
      </c>
      <c r="C41" s="83" t="s">
        <v>1639</v>
      </c>
      <c r="D41" s="83" t="s">
        <v>1640</v>
      </c>
      <c r="E41" s="83" t="s">
        <v>204</v>
      </c>
      <c r="F41" s="83" t="s">
        <v>20</v>
      </c>
      <c r="G41" s="119" t="s">
        <v>2305</v>
      </c>
      <c r="H41" s="84"/>
      <c r="I41" s="84">
        <v>2000</v>
      </c>
      <c r="J41" s="84">
        <v>4655037.9800000004</v>
      </c>
    </row>
    <row r="42" spans="1:10" x14ac:dyDescent="0.15">
      <c r="A42" s="81">
        <v>43655</v>
      </c>
      <c r="B42" s="82">
        <v>61</v>
      </c>
      <c r="C42" s="83" t="s">
        <v>1641</v>
      </c>
      <c r="D42" s="83" t="s">
        <v>1642</v>
      </c>
      <c r="E42" s="83" t="s">
        <v>122</v>
      </c>
      <c r="F42" s="83" t="s">
        <v>20</v>
      </c>
      <c r="G42" s="119" t="s">
        <v>1038</v>
      </c>
      <c r="H42" s="84"/>
      <c r="I42" s="84">
        <v>270</v>
      </c>
      <c r="J42" s="84">
        <v>4654767.9800000004</v>
      </c>
    </row>
    <row r="43" spans="1:10" x14ac:dyDescent="0.15">
      <c r="A43" s="81">
        <v>43655</v>
      </c>
      <c r="B43" s="82">
        <v>61</v>
      </c>
      <c r="C43" s="83" t="s">
        <v>1643</v>
      </c>
      <c r="D43" s="83" t="s">
        <v>1644</v>
      </c>
      <c r="E43" s="83" t="s">
        <v>69</v>
      </c>
      <c r="F43" s="83" t="s">
        <v>20</v>
      </c>
      <c r="G43" s="119" t="s">
        <v>1038</v>
      </c>
      <c r="H43" s="84"/>
      <c r="I43" s="84">
        <v>200</v>
      </c>
      <c r="J43" s="84">
        <v>4654567.9800000004</v>
      </c>
    </row>
    <row r="44" spans="1:10" x14ac:dyDescent="0.15">
      <c r="A44" s="81">
        <v>43655</v>
      </c>
      <c r="B44" s="82">
        <v>61</v>
      </c>
      <c r="C44" s="83" t="s">
        <v>1645</v>
      </c>
      <c r="D44" s="83" t="s">
        <v>1646</v>
      </c>
      <c r="E44" s="83" t="s">
        <v>69</v>
      </c>
      <c r="F44" s="83" t="s">
        <v>20</v>
      </c>
      <c r="G44" s="119" t="s">
        <v>1038</v>
      </c>
      <c r="H44" s="84"/>
      <c r="I44" s="84">
        <v>1000</v>
      </c>
      <c r="J44" s="84">
        <v>4653567.9800000004</v>
      </c>
    </row>
    <row r="45" spans="1:10" x14ac:dyDescent="0.15">
      <c r="A45" s="81">
        <v>43655</v>
      </c>
      <c r="B45" s="82">
        <v>61</v>
      </c>
      <c r="C45" s="83" t="s">
        <v>1647</v>
      </c>
      <c r="D45" s="83" t="s">
        <v>1648</v>
      </c>
      <c r="E45" s="83" t="s">
        <v>168</v>
      </c>
      <c r="F45" s="83" t="s">
        <v>20</v>
      </c>
      <c r="G45" s="119" t="s">
        <v>1057</v>
      </c>
      <c r="H45" s="84"/>
      <c r="I45" s="84">
        <v>80.05</v>
      </c>
      <c r="J45" s="84">
        <v>4653427.93</v>
      </c>
    </row>
    <row r="46" spans="1:10" s="115" customFormat="1" x14ac:dyDescent="0.15">
      <c r="A46" s="118"/>
      <c r="B46" s="117"/>
      <c r="C46" s="119"/>
      <c r="D46" s="119"/>
      <c r="E46" s="119" t="s">
        <v>173</v>
      </c>
      <c r="F46" s="119"/>
      <c r="G46" s="119" t="s">
        <v>1065</v>
      </c>
      <c r="H46" s="120"/>
      <c r="I46" s="120">
        <v>60</v>
      </c>
      <c r="J46" s="120"/>
    </row>
    <row r="47" spans="1:10" x14ac:dyDescent="0.15">
      <c r="A47" s="81">
        <v>43655</v>
      </c>
      <c r="B47" s="82">
        <v>61</v>
      </c>
      <c r="C47" s="83" t="s">
        <v>1649</v>
      </c>
      <c r="D47" s="83" t="s">
        <v>1650</v>
      </c>
      <c r="E47" s="83" t="s">
        <v>322</v>
      </c>
      <c r="F47" s="83" t="s">
        <v>20</v>
      </c>
      <c r="G47" s="119" t="s">
        <v>1087</v>
      </c>
      <c r="H47" s="84"/>
      <c r="I47" s="84">
        <v>205.6</v>
      </c>
      <c r="J47" s="84">
        <v>4651869.08</v>
      </c>
    </row>
    <row r="48" spans="1:10" s="115" customFormat="1" x14ac:dyDescent="0.15">
      <c r="A48" s="118"/>
      <c r="B48" s="117"/>
      <c r="C48" s="119"/>
      <c r="D48" s="119"/>
      <c r="E48" s="119" t="s">
        <v>944</v>
      </c>
      <c r="F48" s="119"/>
      <c r="G48" s="119" t="s">
        <v>1137</v>
      </c>
      <c r="H48" s="120"/>
      <c r="I48" s="120">
        <v>1353.25</v>
      </c>
      <c r="J48" s="120"/>
    </row>
    <row r="49" spans="1:10" x14ac:dyDescent="0.15">
      <c r="A49" s="81">
        <v>43655</v>
      </c>
      <c r="B49" s="82">
        <v>61</v>
      </c>
      <c r="C49" s="83" t="s">
        <v>1651</v>
      </c>
      <c r="D49" s="83" t="s">
        <v>1652</v>
      </c>
      <c r="E49" s="83" t="s">
        <v>1653</v>
      </c>
      <c r="F49" s="83" t="s">
        <v>20</v>
      </c>
      <c r="G49" s="119" t="s">
        <v>2326</v>
      </c>
      <c r="H49" s="84"/>
      <c r="I49" s="84">
        <v>783.4</v>
      </c>
      <c r="J49" s="84">
        <v>4651085.68</v>
      </c>
    </row>
    <row r="50" spans="1:10" x14ac:dyDescent="0.15">
      <c r="A50" s="81">
        <v>43655</v>
      </c>
      <c r="B50" s="82">
        <v>61</v>
      </c>
      <c r="C50" s="83" t="s">
        <v>1654</v>
      </c>
      <c r="D50" s="83" t="s">
        <v>1655</v>
      </c>
      <c r="E50" s="83" t="s">
        <v>122</v>
      </c>
      <c r="F50" s="83" t="s">
        <v>20</v>
      </c>
      <c r="G50" s="119" t="s">
        <v>1038</v>
      </c>
      <c r="H50" s="84"/>
      <c r="I50" s="84">
        <v>90</v>
      </c>
      <c r="J50" s="84">
        <v>4650995.68</v>
      </c>
    </row>
    <row r="51" spans="1:10" x14ac:dyDescent="0.15">
      <c r="A51" s="81">
        <v>43655</v>
      </c>
      <c r="B51" s="82">
        <v>61</v>
      </c>
      <c r="C51" s="83" t="s">
        <v>1656</v>
      </c>
      <c r="D51" s="83" t="s">
        <v>1657</v>
      </c>
      <c r="E51" s="83" t="s">
        <v>69</v>
      </c>
      <c r="F51" s="83" t="s">
        <v>20</v>
      </c>
      <c r="G51" s="119" t="s">
        <v>1038</v>
      </c>
      <c r="H51" s="84"/>
      <c r="I51" s="84">
        <v>480</v>
      </c>
      <c r="J51" s="84">
        <v>4650515.68</v>
      </c>
    </row>
    <row r="52" spans="1:10" x14ac:dyDescent="0.15">
      <c r="A52" s="81">
        <v>43655</v>
      </c>
      <c r="B52" s="82">
        <v>61</v>
      </c>
      <c r="C52" s="83" t="s">
        <v>1658</v>
      </c>
      <c r="D52" s="83" t="s">
        <v>1659</v>
      </c>
      <c r="E52" s="83" t="s">
        <v>1593</v>
      </c>
      <c r="F52" s="83" t="s">
        <v>20</v>
      </c>
      <c r="G52" s="119" t="s">
        <v>2325</v>
      </c>
      <c r="H52" s="84"/>
      <c r="I52" s="84">
        <v>99346</v>
      </c>
      <c r="J52" s="84">
        <v>4551169.68</v>
      </c>
    </row>
    <row r="53" spans="1:10" s="130" customFormat="1" x14ac:dyDescent="0.15">
      <c r="A53" s="126">
        <v>43655</v>
      </c>
      <c r="B53" s="127">
        <v>61</v>
      </c>
      <c r="C53" s="128" t="s">
        <v>1660</v>
      </c>
      <c r="D53" s="128" t="s">
        <v>22</v>
      </c>
      <c r="E53" s="128" t="s">
        <v>1448</v>
      </c>
      <c r="F53" s="128" t="s">
        <v>20</v>
      </c>
      <c r="G53" s="128" t="s">
        <v>1119</v>
      </c>
      <c r="H53" s="129"/>
      <c r="I53" s="129">
        <v>64981.64</v>
      </c>
      <c r="J53" s="129">
        <v>4457686.33</v>
      </c>
    </row>
    <row r="54" spans="1:10" s="130" customFormat="1" x14ac:dyDescent="0.15">
      <c r="A54" s="126">
        <v>43655</v>
      </c>
      <c r="B54" s="127">
        <v>61</v>
      </c>
      <c r="C54" s="128" t="s">
        <v>1660</v>
      </c>
      <c r="D54" s="128" t="s">
        <v>22</v>
      </c>
      <c r="E54" s="128" t="s">
        <v>1448</v>
      </c>
      <c r="F54" s="128"/>
      <c r="G54" s="128" t="s">
        <v>1136</v>
      </c>
      <c r="H54" s="129"/>
      <c r="I54" s="129">
        <v>28501.71</v>
      </c>
      <c r="J54" s="129"/>
    </row>
    <row r="55" spans="1:10" x14ac:dyDescent="0.15">
      <c r="A55" s="81">
        <v>43658</v>
      </c>
      <c r="B55" s="82">
        <v>61</v>
      </c>
      <c r="C55" s="83" t="s">
        <v>1661</v>
      </c>
      <c r="D55" s="83" t="s">
        <v>1662</v>
      </c>
      <c r="E55" s="83" t="s">
        <v>1663</v>
      </c>
      <c r="F55" s="83" t="s">
        <v>20</v>
      </c>
      <c r="G55" s="119" t="s">
        <v>1064</v>
      </c>
      <c r="H55" s="84"/>
      <c r="I55" s="84">
        <v>4000</v>
      </c>
      <c r="J55" s="84">
        <v>4453686.33</v>
      </c>
    </row>
    <row r="56" spans="1:10" x14ac:dyDescent="0.15">
      <c r="A56" s="81">
        <v>43658</v>
      </c>
      <c r="B56" s="82">
        <v>61</v>
      </c>
      <c r="C56" s="83" t="s">
        <v>1664</v>
      </c>
      <c r="D56" s="83" t="s">
        <v>1665</v>
      </c>
      <c r="E56" s="83" t="s">
        <v>49</v>
      </c>
      <c r="F56" s="83" t="s">
        <v>20</v>
      </c>
      <c r="G56" s="119" t="s">
        <v>2329</v>
      </c>
      <c r="H56" s="84"/>
      <c r="I56" s="84">
        <v>1500</v>
      </c>
      <c r="J56" s="84">
        <v>4452186.33</v>
      </c>
    </row>
    <row r="57" spans="1:10" x14ac:dyDescent="0.15">
      <c r="A57" s="81">
        <v>43658</v>
      </c>
      <c r="B57" s="82">
        <v>61</v>
      </c>
      <c r="C57" s="83" t="s">
        <v>1666</v>
      </c>
      <c r="D57" s="83" t="s">
        <v>1667</v>
      </c>
      <c r="E57" s="83" t="s">
        <v>87</v>
      </c>
      <c r="F57" s="83" t="s">
        <v>20</v>
      </c>
      <c r="G57" s="119" t="s">
        <v>1042</v>
      </c>
      <c r="H57" s="84"/>
      <c r="I57" s="84">
        <v>320</v>
      </c>
      <c r="J57" s="84">
        <v>4451866.33</v>
      </c>
    </row>
    <row r="58" spans="1:10" x14ac:dyDescent="0.15">
      <c r="A58" s="81">
        <v>43658</v>
      </c>
      <c r="B58" s="82">
        <v>61</v>
      </c>
      <c r="C58" s="83" t="s">
        <v>1668</v>
      </c>
      <c r="D58" s="83" t="s">
        <v>1669</v>
      </c>
      <c r="E58" s="83" t="s">
        <v>1593</v>
      </c>
      <c r="F58" s="83" t="s">
        <v>20</v>
      </c>
      <c r="G58" s="119" t="s">
        <v>2325</v>
      </c>
      <c r="H58" s="84"/>
      <c r="I58" s="84">
        <v>3000</v>
      </c>
      <c r="J58" s="84">
        <v>4448866.33</v>
      </c>
    </row>
    <row r="59" spans="1:10" x14ac:dyDescent="0.15">
      <c r="A59" s="81">
        <v>43658</v>
      </c>
      <c r="B59" s="82">
        <v>61</v>
      </c>
      <c r="C59" s="83" t="s">
        <v>1670</v>
      </c>
      <c r="D59" s="83" t="s">
        <v>1671</v>
      </c>
      <c r="E59" s="83" t="s">
        <v>251</v>
      </c>
      <c r="F59" s="83" t="s">
        <v>20</v>
      </c>
      <c r="G59" s="119" t="s">
        <v>1068</v>
      </c>
      <c r="H59" s="84"/>
      <c r="I59" s="84">
        <v>3784.2</v>
      </c>
      <c r="J59" s="84">
        <v>4445082.13</v>
      </c>
    </row>
    <row r="60" spans="1:10" x14ac:dyDescent="0.15">
      <c r="A60" s="81">
        <v>43658</v>
      </c>
      <c r="B60" s="82">
        <v>61</v>
      </c>
      <c r="C60" s="83" t="s">
        <v>1672</v>
      </c>
      <c r="D60" s="83" t="s">
        <v>1673</v>
      </c>
      <c r="E60" s="83" t="s">
        <v>122</v>
      </c>
      <c r="F60" s="83" t="s">
        <v>20</v>
      </c>
      <c r="G60" s="119" t="s">
        <v>1038</v>
      </c>
      <c r="H60" s="84"/>
      <c r="I60" s="84">
        <v>90</v>
      </c>
      <c r="J60" s="84">
        <v>4444992.13</v>
      </c>
    </row>
    <row r="61" spans="1:10" x14ac:dyDescent="0.15">
      <c r="A61" s="81">
        <v>43658</v>
      </c>
      <c r="B61" s="82">
        <v>61</v>
      </c>
      <c r="C61" s="83" t="s">
        <v>1674</v>
      </c>
      <c r="D61" s="83" t="s">
        <v>1675</v>
      </c>
      <c r="E61" s="83" t="s">
        <v>122</v>
      </c>
      <c r="F61" s="83" t="s">
        <v>20</v>
      </c>
      <c r="G61" s="119" t="s">
        <v>1038</v>
      </c>
      <c r="H61" s="84"/>
      <c r="I61" s="84">
        <v>90</v>
      </c>
      <c r="J61" s="84">
        <v>4444902.13</v>
      </c>
    </row>
    <row r="62" spans="1:10" x14ac:dyDescent="0.15">
      <c r="A62" s="81">
        <v>43658</v>
      </c>
      <c r="B62" s="82">
        <v>61</v>
      </c>
      <c r="C62" s="83" t="s">
        <v>1676</v>
      </c>
      <c r="D62" s="83" t="s">
        <v>1677</v>
      </c>
      <c r="E62" s="83" t="s">
        <v>1678</v>
      </c>
      <c r="F62" s="83" t="s">
        <v>20</v>
      </c>
      <c r="G62" s="119" t="s">
        <v>1064</v>
      </c>
      <c r="H62" s="84"/>
      <c r="I62" s="84">
        <v>280</v>
      </c>
      <c r="J62" s="84">
        <v>4444622.13</v>
      </c>
    </row>
    <row r="63" spans="1:10" x14ac:dyDescent="0.15">
      <c r="A63" s="81">
        <v>43658</v>
      </c>
      <c r="B63" s="82">
        <v>61</v>
      </c>
      <c r="C63" s="83" t="s">
        <v>1679</v>
      </c>
      <c r="D63" s="83" t="s">
        <v>1680</v>
      </c>
      <c r="E63" s="83" t="s">
        <v>469</v>
      </c>
      <c r="F63" s="83" t="s">
        <v>20</v>
      </c>
      <c r="G63" s="119" t="s">
        <v>1097</v>
      </c>
      <c r="H63" s="84"/>
      <c r="I63" s="84">
        <v>39.07</v>
      </c>
      <c r="J63" s="84">
        <v>4444583.0599999996</v>
      </c>
    </row>
    <row r="64" spans="1:10" x14ac:dyDescent="0.15">
      <c r="A64" s="81">
        <v>43658</v>
      </c>
      <c r="B64" s="82">
        <v>61</v>
      </c>
      <c r="C64" s="83" t="s">
        <v>1681</v>
      </c>
      <c r="D64" s="83" t="s">
        <v>1682</v>
      </c>
      <c r="E64" s="83" t="s">
        <v>352</v>
      </c>
      <c r="F64" s="83" t="s">
        <v>20</v>
      </c>
      <c r="G64" s="119" t="s">
        <v>1115</v>
      </c>
      <c r="H64" s="84"/>
      <c r="I64" s="84">
        <v>787</v>
      </c>
      <c r="J64" s="84">
        <v>4443796.0599999996</v>
      </c>
    </row>
    <row r="65" spans="1:10" x14ac:dyDescent="0.15">
      <c r="A65" s="81">
        <v>43658</v>
      </c>
      <c r="B65" s="82">
        <v>61</v>
      </c>
      <c r="C65" s="83" t="s">
        <v>1683</v>
      </c>
      <c r="D65" s="83" t="s">
        <v>1684</v>
      </c>
      <c r="E65" s="83" t="s">
        <v>355</v>
      </c>
      <c r="F65" s="83" t="s">
        <v>20</v>
      </c>
      <c r="G65" s="119" t="s">
        <v>1115</v>
      </c>
      <c r="H65" s="84"/>
      <c r="I65" s="84">
        <v>7.3</v>
      </c>
      <c r="J65" s="84">
        <v>4443788.76</v>
      </c>
    </row>
    <row r="66" spans="1:10" x14ac:dyDescent="0.15">
      <c r="A66" s="81">
        <v>43658</v>
      </c>
      <c r="B66" s="82">
        <v>61</v>
      </c>
      <c r="C66" s="83" t="s">
        <v>1685</v>
      </c>
      <c r="D66" s="83" t="s">
        <v>1686</v>
      </c>
      <c r="E66" s="83" t="s">
        <v>122</v>
      </c>
      <c r="F66" s="83" t="s">
        <v>20</v>
      </c>
      <c r="G66" s="119" t="s">
        <v>1038</v>
      </c>
      <c r="H66" s="84"/>
      <c r="I66" s="84">
        <v>270</v>
      </c>
      <c r="J66" s="84">
        <v>4443518.76</v>
      </c>
    </row>
    <row r="67" spans="1:10" x14ac:dyDescent="0.15">
      <c r="A67" s="81">
        <v>43658</v>
      </c>
      <c r="B67" s="82">
        <v>61</v>
      </c>
      <c r="C67" s="83" t="s">
        <v>1687</v>
      </c>
      <c r="D67" s="83" t="s">
        <v>1688</v>
      </c>
      <c r="E67" s="83" t="s">
        <v>512</v>
      </c>
      <c r="F67" s="83" t="s">
        <v>20</v>
      </c>
      <c r="G67" s="119" t="s">
        <v>1038</v>
      </c>
      <c r="H67" s="84"/>
      <c r="I67" s="84">
        <v>8798</v>
      </c>
      <c r="J67" s="84">
        <v>4434720.76</v>
      </c>
    </row>
    <row r="68" spans="1:10" x14ac:dyDescent="0.15">
      <c r="A68" s="81">
        <v>43658</v>
      </c>
      <c r="B68" s="82">
        <v>61</v>
      </c>
      <c r="C68" s="83" t="s">
        <v>1689</v>
      </c>
      <c r="D68" s="83" t="s">
        <v>1690</v>
      </c>
      <c r="E68" s="83" t="s">
        <v>251</v>
      </c>
      <c r="F68" s="83" t="s">
        <v>20</v>
      </c>
      <c r="G68" s="119" t="s">
        <v>1068</v>
      </c>
      <c r="H68" s="84"/>
      <c r="I68" s="84">
        <v>50.25</v>
      </c>
      <c r="J68" s="84">
        <v>4434670.51</v>
      </c>
    </row>
    <row r="69" spans="1:10" x14ac:dyDescent="0.15">
      <c r="A69" s="81">
        <v>43658</v>
      </c>
      <c r="B69" s="82">
        <v>61</v>
      </c>
      <c r="C69" s="83" t="s">
        <v>1691</v>
      </c>
      <c r="D69" s="83" t="s">
        <v>1692</v>
      </c>
      <c r="E69" s="83" t="s">
        <v>168</v>
      </c>
      <c r="F69" s="83" t="s">
        <v>20</v>
      </c>
      <c r="G69" s="119" t="s">
        <v>1057</v>
      </c>
      <c r="H69" s="84"/>
      <c r="I69" s="84">
        <v>137.06</v>
      </c>
      <c r="J69" s="84">
        <v>4434533.45</v>
      </c>
    </row>
    <row r="70" spans="1:10" x14ac:dyDescent="0.15">
      <c r="A70" s="81">
        <v>43658</v>
      </c>
      <c r="B70" s="82">
        <v>61</v>
      </c>
      <c r="C70" s="83" t="s">
        <v>1693</v>
      </c>
      <c r="D70" s="83" t="s">
        <v>1694</v>
      </c>
      <c r="E70" s="83" t="s">
        <v>1082</v>
      </c>
      <c r="F70" s="83"/>
      <c r="G70" s="119" t="s">
        <v>1089</v>
      </c>
      <c r="H70" s="84"/>
      <c r="I70" s="84">
        <v>6077.82</v>
      </c>
      <c r="J70" s="84">
        <v>4427213.22</v>
      </c>
    </row>
    <row r="71" spans="1:10" s="115" customFormat="1" x14ac:dyDescent="0.15">
      <c r="A71" s="118"/>
      <c r="B71" s="117"/>
      <c r="C71" s="119"/>
      <c r="D71" s="119"/>
      <c r="E71" s="119" t="s">
        <v>26</v>
      </c>
      <c r="F71" s="119"/>
      <c r="G71" s="119" t="s">
        <v>1073</v>
      </c>
      <c r="H71" s="120"/>
      <c r="I71" s="120">
        <v>60.78</v>
      </c>
      <c r="J71" s="120"/>
    </row>
    <row r="72" spans="1:10" s="115" customFormat="1" x14ac:dyDescent="0.15">
      <c r="A72" s="118"/>
      <c r="B72" s="117"/>
      <c r="C72" s="119"/>
      <c r="D72" s="119"/>
      <c r="E72" s="119" t="s">
        <v>133</v>
      </c>
      <c r="F72" s="119"/>
      <c r="G72" s="119" t="s">
        <v>1049</v>
      </c>
      <c r="H72" s="120"/>
      <c r="I72" s="120">
        <v>279.26</v>
      </c>
      <c r="J72" s="120"/>
    </row>
    <row r="73" spans="1:10" s="115" customFormat="1" x14ac:dyDescent="0.15">
      <c r="A73" s="118"/>
      <c r="B73" s="117"/>
      <c r="C73" s="119"/>
      <c r="D73" s="119"/>
      <c r="E73" s="119" t="s">
        <v>1426</v>
      </c>
      <c r="F73" s="119"/>
      <c r="G73" s="119" t="s">
        <v>2340</v>
      </c>
      <c r="H73" s="120"/>
      <c r="I73" s="120">
        <v>902.37</v>
      </c>
      <c r="J73" s="120"/>
    </row>
    <row r="74" spans="1:10" x14ac:dyDescent="0.15">
      <c r="A74" s="81">
        <v>43658</v>
      </c>
      <c r="B74" s="82">
        <v>61</v>
      </c>
      <c r="C74" s="83" t="s">
        <v>1695</v>
      </c>
      <c r="D74" s="83" t="s">
        <v>1696</v>
      </c>
      <c r="E74" s="83" t="s">
        <v>1697</v>
      </c>
      <c r="F74" s="83" t="s">
        <v>20</v>
      </c>
      <c r="G74" s="119" t="s">
        <v>2340</v>
      </c>
      <c r="H74" s="84"/>
      <c r="I74" s="84">
        <v>5892</v>
      </c>
      <c r="J74" s="84">
        <v>4421321.22</v>
      </c>
    </row>
    <row r="75" spans="1:10" x14ac:dyDescent="0.15">
      <c r="A75" s="81">
        <v>43658</v>
      </c>
      <c r="B75" s="82">
        <v>61</v>
      </c>
      <c r="C75" s="83" t="s">
        <v>1698</v>
      </c>
      <c r="D75" s="83" t="s">
        <v>1699</v>
      </c>
      <c r="E75" s="83" t="s">
        <v>560</v>
      </c>
      <c r="F75" s="83" t="s">
        <v>20</v>
      </c>
      <c r="G75" s="119" t="s">
        <v>1041</v>
      </c>
      <c r="H75" s="84"/>
      <c r="I75" s="84">
        <v>55.25</v>
      </c>
      <c r="J75" s="84">
        <v>4421265.97</v>
      </c>
    </row>
    <row r="76" spans="1:10" x14ac:dyDescent="0.15">
      <c r="A76" s="81">
        <v>43658</v>
      </c>
      <c r="B76" s="82">
        <v>61</v>
      </c>
      <c r="C76" s="83" t="s">
        <v>1700</v>
      </c>
      <c r="D76" s="83" t="s">
        <v>1701</v>
      </c>
      <c r="E76" s="83" t="s">
        <v>1240</v>
      </c>
      <c r="F76" s="83" t="s">
        <v>20</v>
      </c>
      <c r="G76" s="123" t="s">
        <v>2327</v>
      </c>
      <c r="H76" s="84"/>
      <c r="I76" s="84">
        <v>200</v>
      </c>
      <c r="J76" s="84">
        <v>4421065.97</v>
      </c>
    </row>
    <row r="77" spans="1:10" x14ac:dyDescent="0.15">
      <c r="A77" s="81">
        <v>43658</v>
      </c>
      <c r="B77" s="82">
        <v>61</v>
      </c>
      <c r="C77" s="83" t="s">
        <v>1702</v>
      </c>
      <c r="D77" s="83" t="s">
        <v>1703</v>
      </c>
      <c r="E77" s="83" t="s">
        <v>151</v>
      </c>
      <c r="F77" s="83" t="s">
        <v>20</v>
      </c>
      <c r="G77" s="119" t="s">
        <v>1061</v>
      </c>
      <c r="H77" s="84"/>
      <c r="I77" s="84">
        <v>1634.77</v>
      </c>
      <c r="J77" s="84">
        <v>4419431.2</v>
      </c>
    </row>
    <row r="78" spans="1:10" x14ac:dyDescent="0.15">
      <c r="A78" s="81">
        <v>43658</v>
      </c>
      <c r="B78" s="82">
        <v>61</v>
      </c>
      <c r="C78" s="83" t="s">
        <v>1704</v>
      </c>
      <c r="D78" s="83" t="s">
        <v>1705</v>
      </c>
      <c r="E78" s="83" t="s">
        <v>1426</v>
      </c>
      <c r="F78" s="83" t="s">
        <v>20</v>
      </c>
      <c r="G78" s="119" t="s">
        <v>2340</v>
      </c>
      <c r="H78" s="84"/>
      <c r="I78" s="84">
        <v>6494.62</v>
      </c>
      <c r="J78" s="84">
        <v>4412936.58</v>
      </c>
    </row>
    <row r="79" spans="1:10" x14ac:dyDescent="0.15">
      <c r="A79" s="81">
        <v>43658</v>
      </c>
      <c r="B79" s="82">
        <v>61</v>
      </c>
      <c r="C79" s="83" t="s">
        <v>1706</v>
      </c>
      <c r="D79" s="83" t="s">
        <v>1707</v>
      </c>
      <c r="E79" s="83" t="s">
        <v>1448</v>
      </c>
      <c r="F79" s="83" t="s">
        <v>20</v>
      </c>
      <c r="G79" s="119" t="s">
        <v>1128</v>
      </c>
      <c r="H79" s="84"/>
      <c r="I79" s="84">
        <v>16960</v>
      </c>
      <c r="J79" s="84">
        <v>4395976.58</v>
      </c>
    </row>
    <row r="80" spans="1:10" x14ac:dyDescent="0.15">
      <c r="A80" s="81">
        <v>43658</v>
      </c>
      <c r="B80" s="82">
        <v>61</v>
      </c>
      <c r="C80" s="83" t="s">
        <v>1708</v>
      </c>
      <c r="D80" s="83" t="s">
        <v>1709</v>
      </c>
      <c r="E80" s="83" t="s">
        <v>2323</v>
      </c>
      <c r="F80" s="83"/>
      <c r="G80" s="119" t="s">
        <v>1064</v>
      </c>
      <c r="H80" s="84"/>
      <c r="I80" s="84">
        <v>920</v>
      </c>
      <c r="J80" s="84">
        <v>4383556.58</v>
      </c>
    </row>
    <row r="81" spans="1:10" s="115" customFormat="1" x14ac:dyDescent="0.15">
      <c r="A81" s="118"/>
      <c r="B81" s="117"/>
      <c r="C81" s="119"/>
      <c r="D81" s="119"/>
      <c r="E81" s="119" t="s">
        <v>2324</v>
      </c>
      <c r="F81" s="119"/>
      <c r="G81" s="119" t="s">
        <v>2330</v>
      </c>
      <c r="H81" s="120"/>
      <c r="I81" s="120">
        <v>11500</v>
      </c>
      <c r="J81" s="120"/>
    </row>
    <row r="82" spans="1:10" x14ac:dyDescent="0.15">
      <c r="A82" s="81">
        <v>43658</v>
      </c>
      <c r="B82" s="82">
        <v>61</v>
      </c>
      <c r="C82" s="83" t="s">
        <v>1710</v>
      </c>
      <c r="D82" s="83" t="s">
        <v>1711</v>
      </c>
      <c r="E82" s="83" t="s">
        <v>1712</v>
      </c>
      <c r="F82" s="83" t="s">
        <v>20</v>
      </c>
      <c r="G82" s="119" t="s">
        <v>2331</v>
      </c>
      <c r="H82" s="84"/>
      <c r="I82" s="84">
        <v>95000</v>
      </c>
      <c r="J82" s="84">
        <v>4288556.58</v>
      </c>
    </row>
    <row r="83" spans="1:10" x14ac:dyDescent="0.15">
      <c r="A83" s="81">
        <v>43659</v>
      </c>
      <c r="B83" s="82">
        <v>61</v>
      </c>
      <c r="C83" s="83" t="s">
        <v>1713</v>
      </c>
      <c r="D83" s="83" t="s">
        <v>1714</v>
      </c>
      <c r="E83" s="83" t="s">
        <v>1712</v>
      </c>
      <c r="F83" s="83" t="s">
        <v>20</v>
      </c>
      <c r="G83" s="119" t="s">
        <v>2331</v>
      </c>
      <c r="H83" s="84"/>
      <c r="I83" s="84">
        <v>95000</v>
      </c>
      <c r="J83" s="84">
        <v>4193556.58</v>
      </c>
    </row>
    <row r="84" spans="1:10" x14ac:dyDescent="0.15">
      <c r="A84" s="81">
        <v>43661</v>
      </c>
      <c r="B84" s="82">
        <v>61</v>
      </c>
      <c r="C84" s="83" t="s">
        <v>1715</v>
      </c>
      <c r="D84" s="83" t="s">
        <v>1716</v>
      </c>
      <c r="E84" s="83" t="s">
        <v>1712</v>
      </c>
      <c r="F84" s="83" t="s">
        <v>20</v>
      </c>
      <c r="G84" s="119" t="s">
        <v>2331</v>
      </c>
      <c r="H84" s="84"/>
      <c r="I84" s="84">
        <v>95000</v>
      </c>
      <c r="J84" s="84">
        <v>4098556.58</v>
      </c>
    </row>
    <row r="85" spans="1:10" x14ac:dyDescent="0.15">
      <c r="A85" s="81">
        <v>43661</v>
      </c>
      <c r="B85" s="82">
        <v>62</v>
      </c>
      <c r="C85" s="83" t="s">
        <v>1717</v>
      </c>
      <c r="D85" s="83" t="s">
        <v>281</v>
      </c>
      <c r="E85" s="83" t="s">
        <v>1718</v>
      </c>
      <c r="F85" s="83" t="s">
        <v>20</v>
      </c>
      <c r="G85" s="119" t="s">
        <v>1061</v>
      </c>
      <c r="H85" s="84">
        <v>1000</v>
      </c>
      <c r="I85" s="120"/>
      <c r="J85" s="84">
        <v>4099556.58</v>
      </c>
    </row>
    <row r="86" spans="1:10" x14ac:dyDescent="0.15">
      <c r="A86" s="81">
        <v>43662</v>
      </c>
      <c r="B86" s="82">
        <v>61</v>
      </c>
      <c r="C86" s="83" t="s">
        <v>1719</v>
      </c>
      <c r="D86" s="83" t="s">
        <v>1720</v>
      </c>
      <c r="E86" s="83" t="s">
        <v>1712</v>
      </c>
      <c r="F86" s="83" t="s">
        <v>20</v>
      </c>
      <c r="G86" s="119" t="s">
        <v>2331</v>
      </c>
      <c r="H86" s="84"/>
      <c r="I86" s="84">
        <v>95000</v>
      </c>
      <c r="J86" s="84">
        <v>4004556.58</v>
      </c>
    </row>
    <row r="87" spans="1:10" x14ac:dyDescent="0.15">
      <c r="A87" s="81">
        <v>43662</v>
      </c>
      <c r="B87" s="82">
        <v>61</v>
      </c>
      <c r="C87" s="83" t="s">
        <v>1721</v>
      </c>
      <c r="D87" s="83" t="s">
        <v>22</v>
      </c>
      <c r="E87" s="83" t="s">
        <v>1426</v>
      </c>
      <c r="F87" s="83" t="s">
        <v>20</v>
      </c>
      <c r="G87" s="119" t="s">
        <v>2340</v>
      </c>
      <c r="H87" s="84"/>
      <c r="I87" s="84">
        <v>65383.92</v>
      </c>
      <c r="J87" s="84">
        <v>3939172.66</v>
      </c>
    </row>
    <row r="88" spans="1:10" x14ac:dyDescent="0.15">
      <c r="A88" s="81">
        <v>43662</v>
      </c>
      <c r="B88" s="82">
        <v>61</v>
      </c>
      <c r="C88" s="83" t="s">
        <v>1722</v>
      </c>
      <c r="D88" s="83" t="s">
        <v>22</v>
      </c>
      <c r="E88" s="83" t="s">
        <v>1723</v>
      </c>
      <c r="F88" s="83" t="s">
        <v>20</v>
      </c>
      <c r="G88" s="119" t="s">
        <v>1034</v>
      </c>
      <c r="H88" s="84"/>
      <c r="I88" s="84">
        <v>3580.03</v>
      </c>
      <c r="J88" s="84">
        <v>3935592.63</v>
      </c>
    </row>
    <row r="89" spans="1:10" x14ac:dyDescent="0.15">
      <c r="A89" s="81">
        <v>43662</v>
      </c>
      <c r="B89" s="82">
        <v>61</v>
      </c>
      <c r="C89" s="83" t="s">
        <v>1724</v>
      </c>
      <c r="D89" s="83" t="s">
        <v>22</v>
      </c>
      <c r="E89" s="83" t="s">
        <v>1697</v>
      </c>
      <c r="F89" s="83" t="s">
        <v>20</v>
      </c>
      <c r="G89" s="119" t="s">
        <v>2340</v>
      </c>
      <c r="H89" s="84"/>
      <c r="I89" s="84">
        <v>90029.99</v>
      </c>
      <c r="J89" s="84">
        <v>3845562.64</v>
      </c>
    </row>
    <row r="90" spans="1:10" x14ac:dyDescent="0.15">
      <c r="A90" s="81">
        <v>43662</v>
      </c>
      <c r="B90" s="82">
        <v>62</v>
      </c>
      <c r="C90" s="83" t="s">
        <v>1725</v>
      </c>
      <c r="D90" s="83" t="s">
        <v>281</v>
      </c>
      <c r="E90" s="83" t="s">
        <v>151</v>
      </c>
      <c r="F90" s="83" t="s">
        <v>20</v>
      </c>
      <c r="G90" s="119" t="s">
        <v>1061</v>
      </c>
      <c r="H90" s="84">
        <v>1000</v>
      </c>
      <c r="I90" s="120"/>
      <c r="J90" s="84">
        <v>3846562.64</v>
      </c>
    </row>
    <row r="91" spans="1:10" x14ac:dyDescent="0.15">
      <c r="A91" s="81">
        <v>43663</v>
      </c>
      <c r="B91" s="82">
        <v>61</v>
      </c>
      <c r="C91" s="83" t="s">
        <v>1726</v>
      </c>
      <c r="D91" s="83" t="s">
        <v>1727</v>
      </c>
      <c r="E91" s="83" t="s">
        <v>1593</v>
      </c>
      <c r="F91" s="83" t="s">
        <v>20</v>
      </c>
      <c r="G91" s="119" t="s">
        <v>2325</v>
      </c>
      <c r="H91" s="84"/>
      <c r="I91" s="84">
        <v>600</v>
      </c>
      <c r="J91" s="84">
        <v>3845962.64</v>
      </c>
    </row>
    <row r="92" spans="1:10" x14ac:dyDescent="0.15">
      <c r="A92" s="81">
        <v>43663</v>
      </c>
      <c r="B92" s="82">
        <v>61</v>
      </c>
      <c r="C92" s="83" t="s">
        <v>1728</v>
      </c>
      <c r="D92" s="83" t="s">
        <v>1729</v>
      </c>
      <c r="E92" s="83" t="s">
        <v>87</v>
      </c>
      <c r="F92" s="83" t="s">
        <v>20</v>
      </c>
      <c r="G92" s="119" t="s">
        <v>1042</v>
      </c>
      <c r="H92" s="84"/>
      <c r="I92" s="84">
        <v>699.03</v>
      </c>
      <c r="J92" s="84">
        <v>3845263.61</v>
      </c>
    </row>
    <row r="93" spans="1:10" x14ac:dyDescent="0.15">
      <c r="A93" s="81">
        <v>43663</v>
      </c>
      <c r="B93" s="82">
        <v>61</v>
      </c>
      <c r="C93" s="83" t="s">
        <v>1730</v>
      </c>
      <c r="D93" s="83" t="s">
        <v>1731</v>
      </c>
      <c r="E93" s="83" t="s">
        <v>1240</v>
      </c>
      <c r="F93" s="83"/>
      <c r="G93" s="123" t="s">
        <v>2327</v>
      </c>
      <c r="H93" s="84"/>
      <c r="I93" s="84">
        <v>350</v>
      </c>
      <c r="J93" s="84">
        <v>3844755.12</v>
      </c>
    </row>
    <row r="94" spans="1:10" s="115" customFormat="1" x14ac:dyDescent="0.15">
      <c r="A94" s="118"/>
      <c r="B94" s="117"/>
      <c r="C94" s="119"/>
      <c r="D94" s="119"/>
      <c r="E94" s="119" t="s">
        <v>76</v>
      </c>
      <c r="F94" s="119"/>
      <c r="G94" s="119" t="s">
        <v>1039</v>
      </c>
      <c r="H94" s="120"/>
      <c r="I94" s="120">
        <v>158.49</v>
      </c>
      <c r="J94" s="120"/>
    </row>
    <row r="95" spans="1:10" x14ac:dyDescent="0.15">
      <c r="A95" s="81">
        <v>43663</v>
      </c>
      <c r="B95" s="82">
        <v>61</v>
      </c>
      <c r="C95" s="83" t="s">
        <v>1732</v>
      </c>
      <c r="D95" s="83" t="s">
        <v>1733</v>
      </c>
      <c r="E95" s="83" t="s">
        <v>512</v>
      </c>
      <c r="F95" s="83" t="s">
        <v>20</v>
      </c>
      <c r="G95" s="119" t="s">
        <v>1038</v>
      </c>
      <c r="H95" s="84"/>
      <c r="I95" s="84">
        <v>553.79999999999995</v>
      </c>
      <c r="J95" s="84">
        <v>3844201.32</v>
      </c>
    </row>
    <row r="96" spans="1:10" x14ac:dyDescent="0.15">
      <c r="A96" s="81">
        <v>43663</v>
      </c>
      <c r="B96" s="82">
        <v>61</v>
      </c>
      <c r="C96" s="83" t="s">
        <v>1734</v>
      </c>
      <c r="D96" s="83" t="s">
        <v>1735</v>
      </c>
      <c r="E96" s="83" t="s">
        <v>1712</v>
      </c>
      <c r="F96" s="83" t="s">
        <v>20</v>
      </c>
      <c r="G96" s="119" t="s">
        <v>2331</v>
      </c>
      <c r="H96" s="84"/>
      <c r="I96" s="84">
        <v>95000</v>
      </c>
      <c r="J96" s="84">
        <v>3749201.32</v>
      </c>
    </row>
    <row r="97" spans="1:10" x14ac:dyDescent="0.15">
      <c r="A97" s="81">
        <v>43663</v>
      </c>
      <c r="B97" s="82">
        <v>62</v>
      </c>
      <c r="C97" s="83" t="s">
        <v>1736</v>
      </c>
      <c r="D97" s="83" t="s">
        <v>1737</v>
      </c>
      <c r="E97" s="83" t="s">
        <v>1249</v>
      </c>
      <c r="F97" s="83" t="s">
        <v>20</v>
      </c>
      <c r="G97" s="119" t="s">
        <v>2311</v>
      </c>
      <c r="H97" s="84">
        <v>3000</v>
      </c>
      <c r="I97" s="120">
        <v>-3000</v>
      </c>
      <c r="J97" s="84">
        <v>3752201.32</v>
      </c>
    </row>
    <row r="98" spans="1:10" x14ac:dyDescent="0.15">
      <c r="A98" s="81">
        <v>43664</v>
      </c>
      <c r="B98" s="82">
        <v>61</v>
      </c>
      <c r="C98" s="83" t="s">
        <v>1738</v>
      </c>
      <c r="D98" s="83" t="s">
        <v>1739</v>
      </c>
      <c r="E98" s="83" t="s">
        <v>1712</v>
      </c>
      <c r="F98" s="83" t="s">
        <v>20</v>
      </c>
      <c r="G98" s="119" t="s">
        <v>2331</v>
      </c>
      <c r="H98" s="84"/>
      <c r="I98" s="84">
        <v>23750</v>
      </c>
      <c r="J98" s="84">
        <v>3728451.32</v>
      </c>
    </row>
    <row r="99" spans="1:10" x14ac:dyDescent="0.15">
      <c r="A99" s="81">
        <v>43665</v>
      </c>
      <c r="B99" s="82">
        <v>62</v>
      </c>
      <c r="C99" s="83" t="s">
        <v>1740</v>
      </c>
      <c r="D99" s="83" t="s">
        <v>281</v>
      </c>
      <c r="E99" s="83" t="s">
        <v>151</v>
      </c>
      <c r="F99" s="83" t="s">
        <v>20</v>
      </c>
      <c r="G99" s="119" t="s">
        <v>1061</v>
      </c>
      <c r="H99" s="84">
        <v>2000</v>
      </c>
      <c r="I99" s="120"/>
      <c r="J99" s="84">
        <v>3730451.32</v>
      </c>
    </row>
    <row r="100" spans="1:10" x14ac:dyDescent="0.15">
      <c r="A100" s="81">
        <v>43670</v>
      </c>
      <c r="B100" s="82">
        <v>61</v>
      </c>
      <c r="C100" s="83" t="s">
        <v>1741</v>
      </c>
      <c r="D100" s="83" t="s">
        <v>1742</v>
      </c>
      <c r="E100" s="83" t="s">
        <v>251</v>
      </c>
      <c r="F100" s="83" t="s">
        <v>20</v>
      </c>
      <c r="G100" s="119" t="s">
        <v>1068</v>
      </c>
      <c r="H100" s="84"/>
      <c r="I100" s="84">
        <v>398.55</v>
      </c>
      <c r="J100" s="84">
        <v>3730052.77</v>
      </c>
    </row>
    <row r="101" spans="1:10" x14ac:dyDescent="0.15">
      <c r="A101" s="81">
        <v>43670</v>
      </c>
      <c r="B101" s="82">
        <v>61</v>
      </c>
      <c r="C101" s="83" t="s">
        <v>1743</v>
      </c>
      <c r="D101" s="83" t="s">
        <v>1744</v>
      </c>
      <c r="E101" s="83" t="s">
        <v>122</v>
      </c>
      <c r="F101" s="83" t="s">
        <v>20</v>
      </c>
      <c r="G101" s="119" t="s">
        <v>1038</v>
      </c>
      <c r="H101" s="84"/>
      <c r="I101" s="84">
        <v>90</v>
      </c>
      <c r="J101" s="84">
        <v>3729962.77</v>
      </c>
    </row>
    <row r="102" spans="1:10" x14ac:dyDescent="0.15">
      <c r="A102" s="81">
        <v>43670</v>
      </c>
      <c r="B102" s="82">
        <v>61</v>
      </c>
      <c r="C102" s="83" t="s">
        <v>1745</v>
      </c>
      <c r="D102" s="83" t="s">
        <v>1746</v>
      </c>
      <c r="E102" s="83" t="s">
        <v>1448</v>
      </c>
      <c r="F102" s="83" t="s">
        <v>20</v>
      </c>
      <c r="G102" s="119" t="s">
        <v>1119</v>
      </c>
      <c r="H102" s="84"/>
      <c r="I102" s="84">
        <v>6360</v>
      </c>
      <c r="J102" s="84">
        <v>3723602.77</v>
      </c>
    </row>
    <row r="103" spans="1:10" x14ac:dyDescent="0.15">
      <c r="A103" s="81">
        <v>43670</v>
      </c>
      <c r="B103" s="82">
        <v>61</v>
      </c>
      <c r="C103" s="83" t="s">
        <v>1747</v>
      </c>
      <c r="D103" s="83" t="s">
        <v>1748</v>
      </c>
      <c r="E103" s="83" t="s">
        <v>69</v>
      </c>
      <c r="F103" s="83" t="s">
        <v>20</v>
      </c>
      <c r="G103" s="119" t="s">
        <v>1038</v>
      </c>
      <c r="H103" s="84"/>
      <c r="I103" s="84">
        <v>1200</v>
      </c>
      <c r="J103" s="84">
        <v>3722402.77</v>
      </c>
    </row>
    <row r="104" spans="1:10" x14ac:dyDescent="0.15">
      <c r="A104" s="81">
        <v>43670</v>
      </c>
      <c r="B104" s="82">
        <v>61</v>
      </c>
      <c r="C104" s="83" t="s">
        <v>1749</v>
      </c>
      <c r="D104" s="83" t="s">
        <v>1750</v>
      </c>
      <c r="E104" s="83" t="s">
        <v>103</v>
      </c>
      <c r="F104" s="83" t="s">
        <v>20</v>
      </c>
      <c r="G104" s="119" t="s">
        <v>1045</v>
      </c>
      <c r="H104" s="84"/>
      <c r="I104" s="84">
        <v>3710</v>
      </c>
      <c r="J104" s="84">
        <v>3718692.77</v>
      </c>
    </row>
    <row r="105" spans="1:10" x14ac:dyDescent="0.15">
      <c r="A105" s="81">
        <v>43670</v>
      </c>
      <c r="B105" s="82">
        <v>61</v>
      </c>
      <c r="C105" s="83" t="s">
        <v>1751</v>
      </c>
      <c r="D105" s="83" t="s">
        <v>1752</v>
      </c>
      <c r="E105" s="83" t="s">
        <v>1753</v>
      </c>
      <c r="F105" s="83" t="s">
        <v>20</v>
      </c>
      <c r="G105" s="119" t="s">
        <v>1038</v>
      </c>
      <c r="H105" s="84"/>
      <c r="I105" s="84">
        <v>3816</v>
      </c>
      <c r="J105" s="84">
        <v>3714876.77</v>
      </c>
    </row>
    <row r="106" spans="1:10" x14ac:dyDescent="0.15">
      <c r="A106" s="81">
        <v>43670</v>
      </c>
      <c r="B106" s="82">
        <v>61</v>
      </c>
      <c r="C106" s="83" t="s">
        <v>1754</v>
      </c>
      <c r="D106" s="83" t="s">
        <v>1755</v>
      </c>
      <c r="E106" s="83" t="s">
        <v>103</v>
      </c>
      <c r="F106" s="83" t="s">
        <v>20</v>
      </c>
      <c r="G106" s="119" t="s">
        <v>1045</v>
      </c>
      <c r="H106" s="84"/>
      <c r="I106" s="84">
        <v>7300</v>
      </c>
      <c r="J106" s="84">
        <v>3707576.77</v>
      </c>
    </row>
    <row r="107" spans="1:10" x14ac:dyDescent="0.15">
      <c r="A107" s="81">
        <v>43670</v>
      </c>
      <c r="B107" s="82">
        <v>61</v>
      </c>
      <c r="C107" s="83" t="s">
        <v>1756</v>
      </c>
      <c r="D107" s="83" t="s">
        <v>1757</v>
      </c>
      <c r="E107" s="83" t="s">
        <v>919</v>
      </c>
      <c r="F107" s="83" t="s">
        <v>20</v>
      </c>
      <c r="G107" s="119" t="s">
        <v>1131</v>
      </c>
      <c r="H107" s="84"/>
      <c r="I107" s="84">
        <v>318</v>
      </c>
      <c r="J107" s="84">
        <v>3707258.77</v>
      </c>
    </row>
    <row r="108" spans="1:10" x14ac:dyDescent="0.15">
      <c r="A108" s="81">
        <v>43670</v>
      </c>
      <c r="B108" s="82">
        <v>61</v>
      </c>
      <c r="C108" s="83" t="s">
        <v>1758</v>
      </c>
      <c r="D108" s="83" t="s">
        <v>1759</v>
      </c>
      <c r="E108" s="83" t="s">
        <v>151</v>
      </c>
      <c r="F108" s="83" t="s">
        <v>20</v>
      </c>
      <c r="G108" s="119" t="s">
        <v>1061</v>
      </c>
      <c r="H108" s="84"/>
      <c r="I108" s="84">
        <v>40</v>
      </c>
      <c r="J108" s="84">
        <v>3707218.77</v>
      </c>
    </row>
    <row r="109" spans="1:10" x14ac:dyDescent="0.15">
      <c r="A109" s="81">
        <v>43670</v>
      </c>
      <c r="B109" s="82">
        <v>61</v>
      </c>
      <c r="C109" s="83" t="s">
        <v>1760</v>
      </c>
      <c r="D109" s="83" t="s">
        <v>1761</v>
      </c>
      <c r="E109" s="83" t="s">
        <v>3212</v>
      </c>
      <c r="F109" s="83" t="s">
        <v>20</v>
      </c>
      <c r="G109" s="119" t="s">
        <v>2305</v>
      </c>
      <c r="H109" s="84"/>
      <c r="I109" s="84">
        <v>954</v>
      </c>
      <c r="J109" s="84">
        <v>3705337.77</v>
      </c>
    </row>
    <row r="110" spans="1:10" s="161" customFormat="1" x14ac:dyDescent="0.15">
      <c r="A110" s="163"/>
      <c r="B110" s="164"/>
      <c r="C110" s="165"/>
      <c r="D110" s="165"/>
      <c r="E110" s="165" t="s">
        <v>151</v>
      </c>
      <c r="F110" s="165"/>
      <c r="G110" s="165" t="s">
        <v>1061</v>
      </c>
      <c r="H110" s="166"/>
      <c r="I110" s="166">
        <f>954-27</f>
        <v>927</v>
      </c>
      <c r="J110" s="166"/>
    </row>
    <row r="111" spans="1:10" x14ac:dyDescent="0.15">
      <c r="A111" s="81">
        <v>43670</v>
      </c>
      <c r="B111" s="82">
        <v>61</v>
      </c>
      <c r="C111" s="83" t="s">
        <v>1762</v>
      </c>
      <c r="D111" s="83" t="s">
        <v>1763</v>
      </c>
      <c r="E111" s="83" t="s">
        <v>227</v>
      </c>
      <c r="F111" s="83" t="s">
        <v>20</v>
      </c>
      <c r="G111" s="119" t="s">
        <v>1038</v>
      </c>
      <c r="H111" s="84"/>
      <c r="I111" s="84">
        <v>1812</v>
      </c>
      <c r="J111" s="84">
        <v>3703525.77</v>
      </c>
    </row>
    <row r="112" spans="1:10" x14ac:dyDescent="0.15">
      <c r="A112" s="81">
        <v>43670</v>
      </c>
      <c r="B112" s="82">
        <v>61</v>
      </c>
      <c r="C112" s="83" t="s">
        <v>1764</v>
      </c>
      <c r="D112" s="83" t="s">
        <v>1765</v>
      </c>
      <c r="E112" s="83" t="s">
        <v>227</v>
      </c>
      <c r="F112" s="83" t="s">
        <v>20</v>
      </c>
      <c r="G112" s="119" t="s">
        <v>1038</v>
      </c>
      <c r="H112" s="84"/>
      <c r="I112" s="84">
        <v>1000</v>
      </c>
      <c r="J112" s="84">
        <v>3702525.77</v>
      </c>
    </row>
    <row r="113" spans="1:10" x14ac:dyDescent="0.15">
      <c r="A113" s="81">
        <v>43670</v>
      </c>
      <c r="B113" s="82">
        <v>61</v>
      </c>
      <c r="C113" s="83" t="s">
        <v>1766</v>
      </c>
      <c r="D113" s="83" t="s">
        <v>1767</v>
      </c>
      <c r="E113" s="83" t="s">
        <v>183</v>
      </c>
      <c r="F113" s="83" t="s">
        <v>20</v>
      </c>
      <c r="G113" s="119" t="s">
        <v>1059</v>
      </c>
      <c r="H113" s="84"/>
      <c r="I113" s="84">
        <v>185.4</v>
      </c>
      <c r="J113" s="84">
        <v>3702340.37</v>
      </c>
    </row>
    <row r="114" spans="1:10" x14ac:dyDescent="0.15">
      <c r="A114" s="81">
        <v>43670</v>
      </c>
      <c r="B114" s="82">
        <v>61</v>
      </c>
      <c r="C114" s="83" t="s">
        <v>1768</v>
      </c>
      <c r="D114" s="83" t="s">
        <v>1769</v>
      </c>
      <c r="E114" s="83" t="s">
        <v>49</v>
      </c>
      <c r="F114" s="83" t="s">
        <v>20</v>
      </c>
      <c r="G114" s="119" t="s">
        <v>2329</v>
      </c>
      <c r="H114" s="84"/>
      <c r="I114" s="84">
        <v>600</v>
      </c>
      <c r="J114" s="84">
        <v>3701740.37</v>
      </c>
    </row>
    <row r="115" spans="1:10" x14ac:dyDescent="0.15">
      <c r="A115" s="81">
        <v>43670</v>
      </c>
      <c r="B115" s="82">
        <v>61</v>
      </c>
      <c r="C115" s="83" t="s">
        <v>1770</v>
      </c>
      <c r="D115" s="83" t="s">
        <v>1771</v>
      </c>
      <c r="E115" s="83" t="s">
        <v>304</v>
      </c>
      <c r="F115" s="83" t="s">
        <v>20</v>
      </c>
      <c r="G115" s="119" t="s">
        <v>1064</v>
      </c>
      <c r="H115" s="84"/>
      <c r="I115" s="84">
        <v>8400</v>
      </c>
      <c r="J115" s="84">
        <v>3693340.37</v>
      </c>
    </row>
    <row r="116" spans="1:10" x14ac:dyDescent="0.15">
      <c r="A116" s="81">
        <v>43670</v>
      </c>
      <c r="B116" s="82">
        <v>61</v>
      </c>
      <c r="C116" s="83" t="s">
        <v>1772</v>
      </c>
      <c r="D116" s="83" t="s">
        <v>1773</v>
      </c>
      <c r="E116" s="83" t="s">
        <v>122</v>
      </c>
      <c r="F116" s="83" t="s">
        <v>20</v>
      </c>
      <c r="G116" s="119" t="s">
        <v>1038</v>
      </c>
      <c r="H116" s="84"/>
      <c r="I116" s="84">
        <v>90</v>
      </c>
      <c r="J116" s="84">
        <v>3693250.37</v>
      </c>
    </row>
    <row r="117" spans="1:10" x14ac:dyDescent="0.15">
      <c r="A117" s="81">
        <v>43670</v>
      </c>
      <c r="B117" s="82">
        <v>61</v>
      </c>
      <c r="C117" s="83" t="s">
        <v>1774</v>
      </c>
      <c r="D117" s="83" t="s">
        <v>1775</v>
      </c>
      <c r="E117" s="83" t="s">
        <v>1697</v>
      </c>
      <c r="F117" s="83" t="s">
        <v>20</v>
      </c>
      <c r="G117" s="119" t="s">
        <v>2340</v>
      </c>
      <c r="H117" s="84"/>
      <c r="I117" s="84">
        <v>6107.78</v>
      </c>
      <c r="J117" s="84">
        <v>3687142.59</v>
      </c>
    </row>
    <row r="118" spans="1:10" x14ac:dyDescent="0.15">
      <c r="A118" s="81">
        <v>43670</v>
      </c>
      <c r="B118" s="82">
        <v>61</v>
      </c>
      <c r="C118" s="83" t="s">
        <v>1776</v>
      </c>
      <c r="D118" s="83" t="s">
        <v>1777</v>
      </c>
      <c r="E118" s="83" t="s">
        <v>362</v>
      </c>
      <c r="F118" s="83" t="s">
        <v>20</v>
      </c>
      <c r="G118" s="119" t="s">
        <v>1090</v>
      </c>
      <c r="H118" s="84"/>
      <c r="I118" s="84">
        <v>24000</v>
      </c>
      <c r="J118" s="84">
        <v>3663142.59</v>
      </c>
    </row>
    <row r="119" spans="1:10" x14ac:dyDescent="0.15">
      <c r="A119" s="81">
        <v>43670</v>
      </c>
      <c r="B119" s="82">
        <v>61</v>
      </c>
      <c r="C119" s="83" t="s">
        <v>1778</v>
      </c>
      <c r="D119" s="83" t="s">
        <v>1779</v>
      </c>
      <c r="E119" s="83" t="s">
        <v>362</v>
      </c>
      <c r="F119" s="83" t="s">
        <v>20</v>
      </c>
      <c r="G119" s="119" t="s">
        <v>1090</v>
      </c>
      <c r="H119" s="84"/>
      <c r="I119" s="84">
        <v>29325</v>
      </c>
      <c r="J119" s="84">
        <v>3633817.59</v>
      </c>
    </row>
    <row r="120" spans="1:10" x14ac:dyDescent="0.15">
      <c r="A120" s="81">
        <v>43670</v>
      </c>
      <c r="B120" s="82">
        <v>61</v>
      </c>
      <c r="C120" s="83" t="s">
        <v>1780</v>
      </c>
      <c r="D120" s="83" t="s">
        <v>1781</v>
      </c>
      <c r="E120" s="83" t="s">
        <v>1782</v>
      </c>
      <c r="F120" s="83" t="s">
        <v>20</v>
      </c>
      <c r="G120" s="119" t="s">
        <v>1034</v>
      </c>
      <c r="H120" s="84"/>
      <c r="I120" s="84">
        <v>28620</v>
      </c>
      <c r="J120" s="84">
        <v>3605197.59</v>
      </c>
    </row>
    <row r="121" spans="1:10" x14ac:dyDescent="0.15">
      <c r="A121" s="81">
        <v>43670</v>
      </c>
      <c r="B121" s="82">
        <v>61</v>
      </c>
      <c r="C121" s="83" t="s">
        <v>1783</v>
      </c>
      <c r="D121" s="83" t="s">
        <v>1784</v>
      </c>
      <c r="E121" s="83" t="s">
        <v>1782</v>
      </c>
      <c r="F121" s="83" t="s">
        <v>20</v>
      </c>
      <c r="G121" s="119" t="s">
        <v>1034</v>
      </c>
      <c r="H121" s="84"/>
      <c r="I121" s="84">
        <v>20670</v>
      </c>
      <c r="J121" s="84">
        <v>3584527.59</v>
      </c>
    </row>
    <row r="122" spans="1:10" x14ac:dyDescent="0.15">
      <c r="A122" s="81">
        <v>43672</v>
      </c>
      <c r="B122" s="82">
        <v>61</v>
      </c>
      <c r="C122" s="83" t="s">
        <v>1785</v>
      </c>
      <c r="D122" s="83" t="s">
        <v>1786</v>
      </c>
      <c r="E122" s="83" t="s">
        <v>173</v>
      </c>
      <c r="F122" s="83" t="s">
        <v>20</v>
      </c>
      <c r="G122" s="119" t="s">
        <v>1065</v>
      </c>
      <c r="H122" s="84"/>
      <c r="I122" s="84">
        <v>750</v>
      </c>
      <c r="J122" s="84">
        <v>3583777.59</v>
      </c>
    </row>
    <row r="123" spans="1:10" x14ac:dyDescent="0.15">
      <c r="A123" s="81">
        <v>43672</v>
      </c>
      <c r="B123" s="82">
        <v>61</v>
      </c>
      <c r="C123" s="83" t="s">
        <v>1787</v>
      </c>
      <c r="D123" s="83" t="s">
        <v>1788</v>
      </c>
      <c r="E123" s="83" t="s">
        <v>220</v>
      </c>
      <c r="F123" s="83" t="s">
        <v>20</v>
      </c>
      <c r="G123" s="119" t="s">
        <v>2321</v>
      </c>
      <c r="H123" s="84"/>
      <c r="I123" s="84">
        <v>466.4</v>
      </c>
      <c r="J123" s="84">
        <v>3583311.19</v>
      </c>
    </row>
    <row r="124" spans="1:10" x14ac:dyDescent="0.15">
      <c r="A124" s="81">
        <v>43672</v>
      </c>
      <c r="B124" s="82">
        <v>61</v>
      </c>
      <c r="C124" s="83" t="s">
        <v>1789</v>
      </c>
      <c r="D124" s="83" t="s">
        <v>1790</v>
      </c>
      <c r="E124" s="83" t="s">
        <v>1791</v>
      </c>
      <c r="F124" s="83" t="s">
        <v>315</v>
      </c>
      <c r="G124" s="119" t="s">
        <v>1068</v>
      </c>
      <c r="H124" s="84"/>
      <c r="I124" s="84">
        <v>167.65</v>
      </c>
      <c r="J124" s="84">
        <v>3583143.54</v>
      </c>
    </row>
    <row r="125" spans="1:10" x14ac:dyDescent="0.15">
      <c r="A125" s="81">
        <v>43672</v>
      </c>
      <c r="B125" s="82">
        <v>61</v>
      </c>
      <c r="C125" s="83" t="s">
        <v>1792</v>
      </c>
      <c r="D125" s="83" t="s">
        <v>1793</v>
      </c>
      <c r="E125" s="83" t="s">
        <v>251</v>
      </c>
      <c r="F125" s="83" t="s">
        <v>20</v>
      </c>
      <c r="G125" s="119" t="s">
        <v>1068</v>
      </c>
      <c r="H125" s="84"/>
      <c r="I125" s="84">
        <v>491.05</v>
      </c>
      <c r="J125" s="84">
        <v>3582652.49</v>
      </c>
    </row>
    <row r="126" spans="1:10" x14ac:dyDescent="0.15">
      <c r="A126" s="81">
        <v>43677</v>
      </c>
      <c r="B126" s="82">
        <v>61</v>
      </c>
      <c r="C126" s="83" t="s">
        <v>1794</v>
      </c>
      <c r="D126" s="83" t="s">
        <v>22</v>
      </c>
      <c r="E126" s="83" t="s">
        <v>1426</v>
      </c>
      <c r="F126" s="83" t="s">
        <v>20</v>
      </c>
      <c r="G126" s="119" t="s">
        <v>2340</v>
      </c>
      <c r="H126" s="84"/>
      <c r="I126" s="84">
        <v>3793.16</v>
      </c>
      <c r="J126" s="84">
        <v>3578859.33</v>
      </c>
    </row>
    <row r="127" spans="1:10" x14ac:dyDescent="0.15">
      <c r="A127" s="81">
        <v>43677</v>
      </c>
      <c r="B127" s="82">
        <v>61</v>
      </c>
      <c r="C127" s="83" t="s">
        <v>1795</v>
      </c>
      <c r="D127" s="83" t="s">
        <v>22</v>
      </c>
      <c r="E127" s="83" t="s">
        <v>1796</v>
      </c>
      <c r="F127" s="83" t="s">
        <v>20</v>
      </c>
      <c r="G127" s="119" t="s">
        <v>2332</v>
      </c>
      <c r="H127" s="84"/>
      <c r="I127" s="84">
        <v>75030</v>
      </c>
      <c r="J127" s="84">
        <v>3503829.33</v>
      </c>
    </row>
    <row r="128" spans="1:10" x14ac:dyDescent="0.15">
      <c r="A128" s="81">
        <v>43677</v>
      </c>
      <c r="B128" s="82">
        <v>61</v>
      </c>
      <c r="C128" s="83" t="s">
        <v>1797</v>
      </c>
      <c r="D128" s="83" t="s">
        <v>1798</v>
      </c>
      <c r="E128" s="83" t="s">
        <v>1314</v>
      </c>
      <c r="F128" s="83" t="s">
        <v>20</v>
      </c>
      <c r="G128" s="119" t="s">
        <v>2301</v>
      </c>
      <c r="H128" s="84"/>
      <c r="I128" s="84">
        <v>350</v>
      </c>
      <c r="J128" s="84">
        <v>3503479.33</v>
      </c>
    </row>
    <row r="129" spans="1:10" x14ac:dyDescent="0.15">
      <c r="A129" s="81">
        <v>43677</v>
      </c>
      <c r="B129" s="82">
        <v>61</v>
      </c>
      <c r="C129" s="83" t="s">
        <v>1799</v>
      </c>
      <c r="D129" s="83" t="s">
        <v>1800</v>
      </c>
      <c r="E129" s="83" t="s">
        <v>1314</v>
      </c>
      <c r="F129" s="83" t="s">
        <v>20</v>
      </c>
      <c r="G129" s="119" t="s">
        <v>2301</v>
      </c>
      <c r="H129" s="84"/>
      <c r="I129" s="84">
        <v>350</v>
      </c>
      <c r="J129" s="84">
        <v>3503129.33</v>
      </c>
    </row>
    <row r="130" spans="1:10" x14ac:dyDescent="0.15">
      <c r="A130" s="81">
        <v>43677</v>
      </c>
      <c r="B130" s="82">
        <v>61</v>
      </c>
      <c r="C130" s="83" t="s">
        <v>1801</v>
      </c>
      <c r="D130" s="83" t="s">
        <v>1802</v>
      </c>
      <c r="E130" s="83" t="s">
        <v>151</v>
      </c>
      <c r="F130" s="83" t="s">
        <v>20</v>
      </c>
      <c r="G130" s="119" t="s">
        <v>1061</v>
      </c>
      <c r="H130" s="84"/>
      <c r="I130" s="84">
        <v>1500</v>
      </c>
      <c r="J130" s="84">
        <v>3501629.33</v>
      </c>
    </row>
    <row r="131" spans="1:10" x14ac:dyDescent="0.15">
      <c r="A131" s="81">
        <v>43677</v>
      </c>
      <c r="B131" s="82">
        <v>61</v>
      </c>
      <c r="C131" s="83" t="s">
        <v>1803</v>
      </c>
      <c r="D131" s="83" t="s">
        <v>1804</v>
      </c>
      <c r="E131" s="83" t="s">
        <v>210</v>
      </c>
      <c r="F131" s="83" t="s">
        <v>20</v>
      </c>
      <c r="G131" s="119" t="s">
        <v>2333</v>
      </c>
      <c r="H131" s="84"/>
      <c r="I131" s="84">
        <v>2800</v>
      </c>
      <c r="J131" s="84">
        <v>3498829.33</v>
      </c>
    </row>
    <row r="132" spans="1:10" x14ac:dyDescent="0.15">
      <c r="A132" s="81">
        <v>43677</v>
      </c>
      <c r="B132" s="82">
        <v>65</v>
      </c>
      <c r="C132" s="83" t="s">
        <v>1805</v>
      </c>
      <c r="D132" s="83" t="s">
        <v>264</v>
      </c>
      <c r="E132" s="83" t="s">
        <v>1554</v>
      </c>
      <c r="F132" s="83" t="s">
        <v>20</v>
      </c>
      <c r="G132" s="119" t="s">
        <v>1070</v>
      </c>
      <c r="H132" s="84"/>
      <c r="I132" s="84">
        <v>80661.350000000006</v>
      </c>
      <c r="J132" s="84">
        <v>3415498.52</v>
      </c>
    </row>
    <row r="133" spans="1:10" s="115" customFormat="1" x14ac:dyDescent="0.15">
      <c r="A133" s="118"/>
      <c r="B133" s="117"/>
      <c r="C133" s="119"/>
      <c r="D133" s="119"/>
      <c r="E133" s="119" t="s">
        <v>1053</v>
      </c>
      <c r="F133" s="119"/>
      <c r="G133" s="119" t="s">
        <v>1053</v>
      </c>
      <c r="H133" s="120"/>
      <c r="I133" s="120">
        <v>1200</v>
      </c>
      <c r="J133" s="120"/>
    </row>
    <row r="134" spans="1:10" s="115" customFormat="1" x14ac:dyDescent="0.15">
      <c r="A134" s="118"/>
      <c r="B134" s="117"/>
      <c r="C134" s="119"/>
      <c r="D134" s="119"/>
      <c r="E134" s="119" t="s">
        <v>1099</v>
      </c>
      <c r="F134" s="119"/>
      <c r="G134" s="119" t="s">
        <v>1099</v>
      </c>
      <c r="H134" s="120"/>
      <c r="I134" s="120">
        <v>90</v>
      </c>
      <c r="J134" s="120"/>
    </row>
    <row r="135" spans="1:10" s="115" customFormat="1" x14ac:dyDescent="0.15">
      <c r="A135" s="118"/>
      <c r="B135" s="117"/>
      <c r="C135" s="119"/>
      <c r="D135" s="119"/>
      <c r="E135" s="119" t="s">
        <v>1054</v>
      </c>
      <c r="F135" s="119"/>
      <c r="G135" s="119" t="s">
        <v>1054</v>
      </c>
      <c r="H135" s="120"/>
      <c r="I135" s="120">
        <v>180</v>
      </c>
      <c r="J135" s="120"/>
    </row>
    <row r="136" spans="1:10" s="115" customFormat="1" x14ac:dyDescent="0.15">
      <c r="A136" s="118"/>
      <c r="B136" s="117"/>
      <c r="C136" s="119"/>
      <c r="D136" s="119"/>
      <c r="E136" s="119" t="s">
        <v>133</v>
      </c>
      <c r="F136" s="119"/>
      <c r="G136" s="119" t="s">
        <v>1049</v>
      </c>
      <c r="H136" s="120"/>
      <c r="I136" s="120">
        <v>1105.2600000000002</v>
      </c>
      <c r="J136" s="120"/>
    </row>
    <row r="137" spans="1:10" s="115" customFormat="1" x14ac:dyDescent="0.15">
      <c r="A137" s="118"/>
      <c r="B137" s="117"/>
      <c r="C137" s="119"/>
      <c r="D137" s="119"/>
      <c r="E137" s="119" t="s">
        <v>1068</v>
      </c>
      <c r="F137" s="119"/>
      <c r="G137" s="119" t="s">
        <v>1068</v>
      </c>
      <c r="H137" s="120"/>
      <c r="I137" s="120">
        <v>50</v>
      </c>
      <c r="J137" s="120"/>
    </row>
    <row r="138" spans="1:10" s="115" customFormat="1" x14ac:dyDescent="0.15">
      <c r="A138" s="118"/>
      <c r="B138" s="117"/>
      <c r="C138" s="119"/>
      <c r="D138" s="119"/>
      <c r="E138" s="119" t="s">
        <v>168</v>
      </c>
      <c r="F138" s="119"/>
      <c r="G138" s="119" t="s">
        <v>1070</v>
      </c>
      <c r="H138" s="120"/>
      <c r="I138" s="120">
        <v>6</v>
      </c>
      <c r="J138" s="120"/>
    </row>
    <row r="139" spans="1:10" s="115" customFormat="1" x14ac:dyDescent="0.15">
      <c r="A139" s="118"/>
      <c r="B139" s="117"/>
      <c r="C139" s="119"/>
      <c r="D139" s="119"/>
      <c r="E139" s="119" t="s">
        <v>151</v>
      </c>
      <c r="F139" s="119"/>
      <c r="G139" s="119" t="s">
        <v>1061</v>
      </c>
      <c r="H139" s="120"/>
      <c r="I139" s="120">
        <v>36</v>
      </c>
      <c r="J139" s="120"/>
    </row>
    <row r="140" spans="1:10" s="115" customFormat="1" x14ac:dyDescent="0.15">
      <c r="A140" s="118"/>
      <c r="B140" s="117"/>
      <c r="C140" s="119"/>
      <c r="D140" s="119"/>
      <c r="E140" s="119" t="s">
        <v>26</v>
      </c>
      <c r="F140" s="119"/>
      <c r="G140" s="119" t="s">
        <v>1073</v>
      </c>
      <c r="H140" s="120"/>
      <c r="I140" s="120">
        <v>2.2000000000000002</v>
      </c>
      <c r="J140" s="120"/>
    </row>
    <row r="141" spans="1:10" x14ac:dyDescent="0.15">
      <c r="A141" s="81">
        <v>43677</v>
      </c>
      <c r="B141" s="82">
        <v>65</v>
      </c>
      <c r="C141" s="83" t="s">
        <v>1806</v>
      </c>
      <c r="D141" s="83" t="s">
        <v>1775</v>
      </c>
      <c r="E141" s="83" t="s">
        <v>1807</v>
      </c>
      <c r="F141" s="83" t="s">
        <v>20</v>
      </c>
      <c r="G141" s="119" t="s">
        <v>1103</v>
      </c>
      <c r="H141" s="84"/>
      <c r="I141" s="84">
        <v>21497</v>
      </c>
      <c r="J141" s="84">
        <v>3394001.52</v>
      </c>
    </row>
    <row r="142" spans="1:10" x14ac:dyDescent="0.15">
      <c r="A142" s="81">
        <v>43677</v>
      </c>
      <c r="B142" s="82">
        <v>65</v>
      </c>
      <c r="C142" s="83" t="s">
        <v>1808</v>
      </c>
      <c r="D142" s="83" t="s">
        <v>1809</v>
      </c>
      <c r="E142" s="83" t="s">
        <v>1810</v>
      </c>
      <c r="F142" s="83" t="s">
        <v>20</v>
      </c>
      <c r="G142" s="119" t="s">
        <v>1075</v>
      </c>
      <c r="H142" s="84"/>
      <c r="I142" s="84">
        <v>1511.8</v>
      </c>
      <c r="J142" s="84">
        <v>3392489.72</v>
      </c>
    </row>
    <row r="143" spans="1:10" x14ac:dyDescent="0.15">
      <c r="A143" s="81">
        <v>43677</v>
      </c>
      <c r="B143" s="82">
        <v>65</v>
      </c>
      <c r="C143" s="83" t="s">
        <v>1811</v>
      </c>
      <c r="D143" s="83" t="s">
        <v>1812</v>
      </c>
      <c r="E143" s="83" t="s">
        <v>1813</v>
      </c>
      <c r="F143" s="83" t="s">
        <v>20</v>
      </c>
      <c r="G143" s="119" t="s">
        <v>1104</v>
      </c>
      <c r="H143" s="84"/>
      <c r="I143" s="84">
        <v>256.39999999999998</v>
      </c>
      <c r="J143" s="84">
        <v>3392233.32</v>
      </c>
    </row>
    <row r="144" spans="1:10" x14ac:dyDescent="0.15">
      <c r="A144" s="81">
        <v>43677</v>
      </c>
      <c r="B144" s="82">
        <v>65</v>
      </c>
      <c r="C144" s="83" t="s">
        <v>1814</v>
      </c>
      <c r="D144" s="83" t="s">
        <v>1815</v>
      </c>
      <c r="E144" s="83" t="s">
        <v>1816</v>
      </c>
      <c r="F144" s="83" t="s">
        <v>20</v>
      </c>
      <c r="G144" s="119" t="s">
        <v>1077</v>
      </c>
      <c r="H144" s="84"/>
      <c r="I144" s="84">
        <v>4937.95</v>
      </c>
      <c r="J144" s="84">
        <v>3387295.37</v>
      </c>
    </row>
    <row r="145" spans="1:11" x14ac:dyDescent="0.15">
      <c r="A145" s="85">
        <v>43677</v>
      </c>
      <c r="B145" s="87">
        <v>66</v>
      </c>
      <c r="C145" s="88" t="s">
        <v>1817</v>
      </c>
      <c r="D145" s="88" t="s">
        <v>20</v>
      </c>
      <c r="E145" s="88" t="s">
        <v>1818</v>
      </c>
      <c r="F145" s="88" t="s">
        <v>20</v>
      </c>
      <c r="G145" s="119" t="s">
        <v>1073</v>
      </c>
      <c r="H145" s="90"/>
      <c r="I145" s="90">
        <v>17.100000000000001</v>
      </c>
      <c r="J145" s="90">
        <v>3387278.27</v>
      </c>
      <c r="K145">
        <v>3387251.2699999991</v>
      </c>
    </row>
    <row r="146" spans="1:11" ht="12" thickBot="1" x14ac:dyDescent="0.2">
      <c r="A146" s="86"/>
      <c r="B146" s="79"/>
      <c r="C146" s="79"/>
      <c r="D146" s="79"/>
      <c r="E146" s="79"/>
      <c r="F146" s="79"/>
      <c r="H146" s="89">
        <v>10174.08</v>
      </c>
      <c r="I146" s="89">
        <v>1368777.32</v>
      </c>
      <c r="J146" s="79"/>
    </row>
    <row r="147" spans="1:11" ht="12" thickTop="1" x14ac:dyDescent="0.15">
      <c r="A147" s="79"/>
      <c r="B147" s="79"/>
      <c r="C147" s="79"/>
      <c r="D147" s="79"/>
      <c r="E147" s="79"/>
      <c r="F147" s="79"/>
      <c r="H147" s="79"/>
      <c r="I147" s="79"/>
      <c r="J147" s="79"/>
      <c r="K147" s="179"/>
    </row>
    <row r="148" spans="1:11" x14ac:dyDescent="0.15">
      <c r="I148" s="37">
        <f>SUBTOTAL(9,I6:I145)</f>
        <v>1362603.2400000002</v>
      </c>
    </row>
  </sheetData>
  <autoFilter ref="A4:J146" xr:uid="{A539C0CC-4CB4-4914-B20B-117254C3377C}"/>
  <mergeCells count="3">
    <mergeCell ref="A1:J1"/>
    <mergeCell ref="A2:J2"/>
    <mergeCell ref="A3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69D90-CCB9-4CEF-952D-5D533A845A87}">
  <sheetPr filterMode="1"/>
  <dimension ref="A1:J157"/>
  <sheetViews>
    <sheetView workbookViewId="0">
      <selection activeCell="I157" sqref="I15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40.25" bestFit="1" customWidth="1"/>
    <col min="6" max="6" width="35.875" bestFit="1" customWidth="1"/>
    <col min="7" max="7" width="10.75" style="115" customWidth="1"/>
    <col min="8" max="8" width="11.375" bestFit="1" customWidth="1"/>
    <col min="9" max="9" width="12.625" bestFit="1" customWidth="1"/>
    <col min="10" max="10" width="11.375" bestFit="1" customWidth="1"/>
  </cols>
  <sheetData>
    <row r="1" spans="1:10" ht="15" x14ac:dyDescent="0.15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0" ht="12.75" x14ac:dyDescent="0.15">
      <c r="A2" s="181" t="s">
        <v>1138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0" ht="12.75" x14ac:dyDescent="0.15">
      <c r="A3" s="182" t="s">
        <v>2</v>
      </c>
      <c r="B3" s="182"/>
      <c r="C3" s="182"/>
      <c r="D3" s="182"/>
      <c r="E3" s="182"/>
      <c r="F3" s="182"/>
      <c r="G3" s="182"/>
      <c r="H3" s="182"/>
      <c r="I3" s="182"/>
      <c r="J3" s="182"/>
    </row>
    <row r="4" spans="1:10" ht="12" thickBot="1" x14ac:dyDescent="0.2">
      <c r="A4" s="92" t="s">
        <v>3</v>
      </c>
      <c r="B4" s="92" t="s">
        <v>4</v>
      </c>
      <c r="C4" s="92" t="s">
        <v>5</v>
      </c>
      <c r="D4" s="92" t="s">
        <v>6</v>
      </c>
      <c r="E4" s="92" t="s">
        <v>7</v>
      </c>
      <c r="F4" s="92" t="s">
        <v>8</v>
      </c>
      <c r="G4" s="116"/>
      <c r="H4" s="92" t="s">
        <v>9</v>
      </c>
      <c r="I4" s="92" t="s">
        <v>10</v>
      </c>
      <c r="J4" s="92" t="s">
        <v>11</v>
      </c>
    </row>
    <row r="5" spans="1:10" ht="12" hidden="1" thickTop="1" x14ac:dyDescent="0.15">
      <c r="A5" s="93"/>
      <c r="B5" s="94"/>
      <c r="C5" s="95"/>
      <c r="D5" s="95"/>
      <c r="E5" s="95" t="s">
        <v>12</v>
      </c>
      <c r="F5" s="95"/>
      <c r="G5" s="119"/>
      <c r="H5" s="96"/>
      <c r="I5" s="96"/>
      <c r="J5" s="96">
        <v>3387278.27</v>
      </c>
    </row>
    <row r="6" spans="1:10" ht="12" hidden="1" thickTop="1" x14ac:dyDescent="0.15">
      <c r="A6" s="93">
        <v>43678</v>
      </c>
      <c r="B6" s="94">
        <v>71</v>
      </c>
      <c r="C6" s="95" t="s">
        <v>1819</v>
      </c>
      <c r="D6" s="95" t="s">
        <v>1804</v>
      </c>
      <c r="E6" s="95" t="s">
        <v>1820</v>
      </c>
      <c r="F6" s="95" t="s">
        <v>20</v>
      </c>
      <c r="G6" s="119" t="s">
        <v>1105</v>
      </c>
      <c r="H6" s="96"/>
      <c r="I6" s="96">
        <v>10064</v>
      </c>
      <c r="J6" s="96">
        <v>3377214.27</v>
      </c>
    </row>
    <row r="7" spans="1:10" ht="12" hidden="1" thickTop="1" x14ac:dyDescent="0.15">
      <c r="A7" s="93">
        <v>43678</v>
      </c>
      <c r="B7" s="94">
        <v>71</v>
      </c>
      <c r="C7" s="95" t="s">
        <v>1821</v>
      </c>
      <c r="D7" s="95" t="s">
        <v>1822</v>
      </c>
      <c r="E7" s="95" t="s">
        <v>133</v>
      </c>
      <c r="F7" s="95" t="s">
        <v>20</v>
      </c>
      <c r="G7" s="119" t="s">
        <v>1049</v>
      </c>
      <c r="H7" s="96"/>
      <c r="I7" s="96">
        <v>250</v>
      </c>
      <c r="J7" s="96">
        <v>3376964.27</v>
      </c>
    </row>
    <row r="8" spans="1:10" ht="12" hidden="1" thickTop="1" x14ac:dyDescent="0.15">
      <c r="A8" s="93">
        <v>43678</v>
      </c>
      <c r="B8" s="94">
        <v>71</v>
      </c>
      <c r="C8" s="95" t="s">
        <v>1823</v>
      </c>
      <c r="D8" s="95" t="s">
        <v>1824</v>
      </c>
      <c r="E8" s="95" t="s">
        <v>1083</v>
      </c>
      <c r="F8" s="95" t="s">
        <v>20</v>
      </c>
      <c r="G8" s="119" t="s">
        <v>1118</v>
      </c>
      <c r="H8" s="96"/>
      <c r="I8" s="96">
        <v>132</v>
      </c>
      <c r="J8" s="96">
        <v>3376832.27</v>
      </c>
    </row>
    <row r="9" spans="1:10" ht="12" hidden="1" thickTop="1" x14ac:dyDescent="0.15">
      <c r="A9" s="93">
        <v>43678</v>
      </c>
      <c r="B9" s="94">
        <v>71</v>
      </c>
      <c r="C9" s="95" t="s">
        <v>1825</v>
      </c>
      <c r="D9" s="95" t="s">
        <v>1826</v>
      </c>
      <c r="E9" s="95" t="s">
        <v>69</v>
      </c>
      <c r="F9" s="95" t="s">
        <v>20</v>
      </c>
      <c r="G9" s="119" t="s">
        <v>1038</v>
      </c>
      <c r="H9" s="96"/>
      <c r="I9" s="96">
        <v>300</v>
      </c>
      <c r="J9" s="96">
        <v>3376532.27</v>
      </c>
    </row>
    <row r="10" spans="1:10" ht="12" hidden="1" thickTop="1" x14ac:dyDescent="0.15">
      <c r="A10" s="93">
        <v>43678</v>
      </c>
      <c r="B10" s="94">
        <v>71</v>
      </c>
      <c r="C10" s="95" t="s">
        <v>1827</v>
      </c>
      <c r="D10" s="95" t="s">
        <v>1828</v>
      </c>
      <c r="E10" s="95" t="s">
        <v>1712</v>
      </c>
      <c r="F10" s="95" t="s">
        <v>20</v>
      </c>
      <c r="G10" s="119" t="s">
        <v>2334</v>
      </c>
      <c r="H10" s="96"/>
      <c r="I10" s="96">
        <v>26250</v>
      </c>
      <c r="J10" s="96">
        <v>3350282.27</v>
      </c>
    </row>
    <row r="11" spans="1:10" ht="12" hidden="1" thickTop="1" x14ac:dyDescent="0.15">
      <c r="A11" s="93">
        <v>43678</v>
      </c>
      <c r="B11" s="94">
        <v>71</v>
      </c>
      <c r="C11" s="95" t="s">
        <v>1829</v>
      </c>
      <c r="D11" s="95" t="s">
        <v>22</v>
      </c>
      <c r="E11" s="95" t="s">
        <v>1830</v>
      </c>
      <c r="F11" s="95" t="s">
        <v>20</v>
      </c>
      <c r="G11" s="119" t="s">
        <v>2340</v>
      </c>
      <c r="H11" s="96"/>
      <c r="I11" s="96">
        <v>77698.399999999994</v>
      </c>
      <c r="J11" s="96">
        <v>3272583.87</v>
      </c>
    </row>
    <row r="12" spans="1:10" ht="12" hidden="1" thickTop="1" x14ac:dyDescent="0.15">
      <c r="A12" s="93">
        <v>43678</v>
      </c>
      <c r="B12" s="94">
        <v>72</v>
      </c>
      <c r="C12" s="95" t="s">
        <v>1831</v>
      </c>
      <c r="D12" s="95" t="s">
        <v>281</v>
      </c>
      <c r="E12" s="95" t="s">
        <v>31</v>
      </c>
      <c r="F12" s="95" t="s">
        <v>20</v>
      </c>
      <c r="G12" s="119" t="s">
        <v>2335</v>
      </c>
      <c r="H12" s="96">
        <v>413940</v>
      </c>
      <c r="I12" s="96"/>
      <c r="J12" s="96">
        <v>3686523.87</v>
      </c>
    </row>
    <row r="13" spans="1:10" ht="12" hidden="1" thickTop="1" x14ac:dyDescent="0.15">
      <c r="A13" s="93">
        <v>43678</v>
      </c>
      <c r="B13" s="94">
        <v>72</v>
      </c>
      <c r="C13" s="95" t="s">
        <v>1832</v>
      </c>
      <c r="D13" s="95" t="s">
        <v>281</v>
      </c>
      <c r="E13" s="95" t="s">
        <v>69</v>
      </c>
      <c r="F13" s="95" t="s">
        <v>20</v>
      </c>
      <c r="G13" s="119" t="s">
        <v>1038</v>
      </c>
      <c r="H13" s="96">
        <v>100</v>
      </c>
      <c r="I13" s="120">
        <v>-100</v>
      </c>
      <c r="J13" s="96">
        <v>3686623.87</v>
      </c>
    </row>
    <row r="14" spans="1:10" ht="12" hidden="1" thickTop="1" x14ac:dyDescent="0.15">
      <c r="A14" s="93">
        <v>43679</v>
      </c>
      <c r="B14" s="94">
        <v>71</v>
      </c>
      <c r="C14" s="95" t="s">
        <v>1833</v>
      </c>
      <c r="D14" s="95" t="s">
        <v>1834</v>
      </c>
      <c r="E14" s="119" t="s">
        <v>1697</v>
      </c>
      <c r="F14" s="95"/>
      <c r="G14" s="119" t="s">
        <v>2340</v>
      </c>
      <c r="H14" s="96"/>
      <c r="I14" s="120">
        <v>480</v>
      </c>
      <c r="J14" s="96">
        <v>3682503.87</v>
      </c>
    </row>
    <row r="15" spans="1:10" s="115" customFormat="1" ht="12" hidden="1" thickTop="1" x14ac:dyDescent="0.15">
      <c r="A15" s="118"/>
      <c r="B15" s="117"/>
      <c r="C15" s="119"/>
      <c r="D15" s="119"/>
      <c r="E15" s="119" t="s">
        <v>665</v>
      </c>
      <c r="F15" s="119"/>
      <c r="G15" s="119" t="s">
        <v>2306</v>
      </c>
      <c r="H15" s="120"/>
      <c r="I15" s="120">
        <v>2740</v>
      </c>
      <c r="J15" s="120"/>
    </row>
    <row r="16" spans="1:10" s="115" customFormat="1" ht="12" hidden="1" thickTop="1" x14ac:dyDescent="0.15">
      <c r="A16" s="118"/>
      <c r="B16" s="117"/>
      <c r="C16" s="119"/>
      <c r="D16" s="119"/>
      <c r="E16" s="119" t="s">
        <v>2185</v>
      </c>
      <c r="F16" s="119"/>
      <c r="G16" s="119" t="s">
        <v>1091</v>
      </c>
      <c r="H16" s="120"/>
      <c r="I16" s="120">
        <v>900</v>
      </c>
      <c r="J16" s="120"/>
    </row>
    <row r="17" spans="1:10" ht="12" hidden="1" thickTop="1" x14ac:dyDescent="0.15">
      <c r="A17" s="93">
        <v>43679</v>
      </c>
      <c r="B17" s="94">
        <v>71</v>
      </c>
      <c r="C17" s="95" t="s">
        <v>1835</v>
      </c>
      <c r="D17" s="95" t="s">
        <v>1836</v>
      </c>
      <c r="E17" s="95" t="s">
        <v>1697</v>
      </c>
      <c r="F17" s="95" t="s">
        <v>20</v>
      </c>
      <c r="G17" s="119" t="s">
        <v>2340</v>
      </c>
      <c r="H17" s="96"/>
      <c r="I17" s="96">
        <v>3382.62</v>
      </c>
      <c r="J17" s="96">
        <v>3679121.25</v>
      </c>
    </row>
    <row r="18" spans="1:10" ht="12" hidden="1" thickTop="1" x14ac:dyDescent="0.15">
      <c r="A18" s="93">
        <v>43679</v>
      </c>
      <c r="B18" s="94">
        <v>71</v>
      </c>
      <c r="C18" s="95" t="s">
        <v>1837</v>
      </c>
      <c r="D18" s="95" t="s">
        <v>1838</v>
      </c>
      <c r="E18" s="95" t="s">
        <v>725</v>
      </c>
      <c r="F18" s="95" t="s">
        <v>20</v>
      </c>
      <c r="G18" s="119" t="s">
        <v>2336</v>
      </c>
      <c r="H18" s="96"/>
      <c r="I18" s="96">
        <v>4800</v>
      </c>
      <c r="J18" s="96">
        <v>3674321.25</v>
      </c>
    </row>
    <row r="19" spans="1:10" ht="12" hidden="1" thickTop="1" x14ac:dyDescent="0.15">
      <c r="A19" s="93">
        <v>43679</v>
      </c>
      <c r="B19" s="94">
        <v>71</v>
      </c>
      <c r="C19" s="95" t="s">
        <v>1839</v>
      </c>
      <c r="D19" s="95" t="s">
        <v>1840</v>
      </c>
      <c r="E19" s="95" t="s">
        <v>220</v>
      </c>
      <c r="F19" s="95" t="s">
        <v>20</v>
      </c>
      <c r="G19" s="119" t="s">
        <v>1107</v>
      </c>
      <c r="H19" s="96"/>
      <c r="I19" s="96">
        <v>490</v>
      </c>
      <c r="J19" s="96">
        <v>3673831.25</v>
      </c>
    </row>
    <row r="20" spans="1:10" ht="12" hidden="1" thickTop="1" x14ac:dyDescent="0.15">
      <c r="A20" s="93">
        <v>43679</v>
      </c>
      <c r="B20" s="94">
        <v>71</v>
      </c>
      <c r="C20" s="95" t="s">
        <v>1841</v>
      </c>
      <c r="D20" s="95" t="s">
        <v>1842</v>
      </c>
      <c r="E20" s="95" t="s">
        <v>76</v>
      </c>
      <c r="F20" s="95" t="s">
        <v>20</v>
      </c>
      <c r="G20" s="119" t="s">
        <v>1108</v>
      </c>
      <c r="H20" s="96"/>
      <c r="I20" s="96">
        <v>2500</v>
      </c>
      <c r="J20" s="96">
        <v>3671331.25</v>
      </c>
    </row>
    <row r="21" spans="1:10" ht="12" hidden="1" thickTop="1" x14ac:dyDescent="0.15">
      <c r="A21" s="93">
        <v>43679</v>
      </c>
      <c r="B21" s="94">
        <v>71</v>
      </c>
      <c r="C21" s="95" t="s">
        <v>1843</v>
      </c>
      <c r="D21" s="95" t="s">
        <v>1844</v>
      </c>
      <c r="E21" s="95" t="s">
        <v>197</v>
      </c>
      <c r="F21" s="95" t="s">
        <v>20</v>
      </c>
      <c r="G21" s="119" t="s">
        <v>1041</v>
      </c>
      <c r="H21" s="96"/>
      <c r="I21" s="96">
        <v>17.5</v>
      </c>
      <c r="J21" s="96">
        <v>3671313.75</v>
      </c>
    </row>
    <row r="22" spans="1:10" ht="12" hidden="1" thickTop="1" x14ac:dyDescent="0.15">
      <c r="A22" s="93">
        <v>43679</v>
      </c>
      <c r="B22" s="94">
        <v>71</v>
      </c>
      <c r="C22" s="95" t="s">
        <v>1845</v>
      </c>
      <c r="D22" s="95" t="s">
        <v>1846</v>
      </c>
      <c r="E22" s="95" t="s">
        <v>122</v>
      </c>
      <c r="F22" s="95" t="s">
        <v>20</v>
      </c>
      <c r="G22" s="119" t="s">
        <v>1038</v>
      </c>
      <c r="H22" s="96"/>
      <c r="I22" s="96">
        <v>360</v>
      </c>
      <c r="J22" s="96">
        <v>3670953.75</v>
      </c>
    </row>
    <row r="23" spans="1:10" ht="12" hidden="1" thickTop="1" x14ac:dyDescent="0.15">
      <c r="A23" s="93">
        <v>43679</v>
      </c>
      <c r="B23" s="94">
        <v>71</v>
      </c>
      <c r="C23" s="95" t="s">
        <v>1847</v>
      </c>
      <c r="D23" s="95" t="s">
        <v>1848</v>
      </c>
      <c r="E23" s="119" t="s">
        <v>168</v>
      </c>
      <c r="F23" s="95"/>
      <c r="G23" s="119" t="s">
        <v>2337</v>
      </c>
      <c r="H23" s="96"/>
      <c r="I23" s="120">
        <v>10.5</v>
      </c>
      <c r="J23" s="96">
        <v>3670076.25</v>
      </c>
    </row>
    <row r="24" spans="1:10" s="115" customFormat="1" ht="12" hidden="1" thickTop="1" x14ac:dyDescent="0.15">
      <c r="A24" s="118"/>
      <c r="B24" s="117"/>
      <c r="C24" s="119"/>
      <c r="D24" s="119"/>
      <c r="E24" s="119" t="s">
        <v>173</v>
      </c>
      <c r="F24" s="119"/>
      <c r="G24" s="119" t="s">
        <v>2338</v>
      </c>
      <c r="H24" s="120"/>
      <c r="I24" s="120">
        <v>300</v>
      </c>
      <c r="J24" s="120"/>
    </row>
    <row r="25" spans="1:10" s="115" customFormat="1" ht="12" hidden="1" thickTop="1" x14ac:dyDescent="0.15">
      <c r="A25" s="118"/>
      <c r="B25" s="117"/>
      <c r="C25" s="119"/>
      <c r="D25" s="119"/>
      <c r="E25" s="119" t="s">
        <v>183</v>
      </c>
      <c r="F25" s="119"/>
      <c r="G25" s="119" t="s">
        <v>2339</v>
      </c>
      <c r="H25" s="120"/>
      <c r="I25" s="120">
        <v>567</v>
      </c>
      <c r="J25" s="120"/>
    </row>
    <row r="26" spans="1:10" ht="12" hidden="1" thickTop="1" x14ac:dyDescent="0.15">
      <c r="A26" s="93">
        <v>43679</v>
      </c>
      <c r="B26" s="94">
        <v>71</v>
      </c>
      <c r="C26" s="95" t="s">
        <v>1849</v>
      </c>
      <c r="D26" s="95" t="s">
        <v>1850</v>
      </c>
      <c r="E26" s="95" t="s">
        <v>469</v>
      </c>
      <c r="F26" s="95" t="s">
        <v>20</v>
      </c>
      <c r="G26" s="119" t="s">
        <v>1097</v>
      </c>
      <c r="H26" s="96"/>
      <c r="I26" s="96">
        <v>2694.79</v>
      </c>
      <c r="J26" s="96">
        <v>3667381.46</v>
      </c>
    </row>
    <row r="27" spans="1:10" ht="12" hidden="1" thickTop="1" x14ac:dyDescent="0.15">
      <c r="A27" s="93">
        <v>43679</v>
      </c>
      <c r="B27" s="94">
        <v>71</v>
      </c>
      <c r="C27" s="95" t="s">
        <v>1851</v>
      </c>
      <c r="D27" s="95" t="s">
        <v>1852</v>
      </c>
      <c r="E27" s="95" t="s">
        <v>69</v>
      </c>
      <c r="F27" s="95" t="s">
        <v>20</v>
      </c>
      <c r="G27" s="119" t="s">
        <v>1038</v>
      </c>
      <c r="H27" s="96"/>
      <c r="I27" s="96">
        <v>2000</v>
      </c>
      <c r="J27" s="96">
        <v>3665381.46</v>
      </c>
    </row>
    <row r="28" spans="1:10" ht="12" hidden="1" thickTop="1" x14ac:dyDescent="0.15">
      <c r="A28" s="93">
        <v>43679</v>
      </c>
      <c r="B28" s="94">
        <v>71</v>
      </c>
      <c r="C28" s="95" t="s">
        <v>1853</v>
      </c>
      <c r="D28" s="95" t="s">
        <v>1854</v>
      </c>
      <c r="E28" s="95" t="s">
        <v>69</v>
      </c>
      <c r="F28" s="95" t="s">
        <v>20</v>
      </c>
      <c r="G28" s="119" t="s">
        <v>1038</v>
      </c>
      <c r="H28" s="96"/>
      <c r="I28" s="96">
        <v>120</v>
      </c>
      <c r="J28" s="96">
        <v>3665261.46</v>
      </c>
    </row>
    <row r="29" spans="1:10" ht="12" hidden="1" thickTop="1" x14ac:dyDescent="0.15">
      <c r="A29" s="93">
        <v>43679</v>
      </c>
      <c r="B29" s="94">
        <v>71</v>
      </c>
      <c r="C29" s="95" t="s">
        <v>1855</v>
      </c>
      <c r="D29" s="95" t="s">
        <v>1856</v>
      </c>
      <c r="E29" s="119" t="s">
        <v>1426</v>
      </c>
      <c r="F29" s="95" t="s">
        <v>20</v>
      </c>
      <c r="G29" s="119" t="s">
        <v>2340</v>
      </c>
      <c r="H29" s="96"/>
      <c r="I29" s="120">
        <v>2018.25</v>
      </c>
      <c r="J29" s="96">
        <v>3662260.41</v>
      </c>
    </row>
    <row r="30" spans="1:10" s="115" customFormat="1" ht="12" hidden="1" thickTop="1" x14ac:dyDescent="0.15">
      <c r="A30" s="118"/>
      <c r="B30" s="117"/>
      <c r="C30" s="119"/>
      <c r="D30" s="119"/>
      <c r="E30" s="119" t="s">
        <v>1697</v>
      </c>
      <c r="F30" s="119"/>
      <c r="G30" s="119" t="s">
        <v>2340</v>
      </c>
      <c r="H30" s="120"/>
      <c r="I30" s="120">
        <v>982.8</v>
      </c>
      <c r="J30" s="120"/>
    </row>
    <row r="31" spans="1:10" ht="12" hidden="1" thickTop="1" x14ac:dyDescent="0.15">
      <c r="A31" s="93">
        <v>43679</v>
      </c>
      <c r="B31" s="94">
        <v>71</v>
      </c>
      <c r="C31" s="95" t="s">
        <v>1857</v>
      </c>
      <c r="D31" s="95" t="s">
        <v>1858</v>
      </c>
      <c r="E31" s="95" t="s">
        <v>139</v>
      </c>
      <c r="F31" s="95" t="s">
        <v>20</v>
      </c>
      <c r="G31" s="119" t="s">
        <v>1058</v>
      </c>
      <c r="H31" s="96"/>
      <c r="I31" s="96">
        <v>500</v>
      </c>
      <c r="J31" s="96">
        <v>3661760.41</v>
      </c>
    </row>
    <row r="32" spans="1:10" ht="12" hidden="1" thickTop="1" x14ac:dyDescent="0.15">
      <c r="A32" s="93">
        <v>43679</v>
      </c>
      <c r="B32" s="94">
        <v>71</v>
      </c>
      <c r="C32" s="95" t="s">
        <v>1859</v>
      </c>
      <c r="D32" s="95" t="s">
        <v>1860</v>
      </c>
      <c r="E32" s="95" t="s">
        <v>1861</v>
      </c>
      <c r="F32" s="95" t="s">
        <v>20</v>
      </c>
      <c r="G32" s="119" t="s">
        <v>2341</v>
      </c>
      <c r="H32" s="96"/>
      <c r="I32" s="96">
        <v>8250</v>
      </c>
      <c r="J32" s="96">
        <v>3653510.41</v>
      </c>
    </row>
    <row r="33" spans="1:10" ht="12" hidden="1" thickTop="1" x14ac:dyDescent="0.15">
      <c r="A33" s="93">
        <v>43679</v>
      </c>
      <c r="B33" s="94">
        <v>71</v>
      </c>
      <c r="C33" s="95" t="s">
        <v>1862</v>
      </c>
      <c r="D33" s="95" t="s">
        <v>1863</v>
      </c>
      <c r="E33" s="95" t="s">
        <v>69</v>
      </c>
      <c r="F33" s="95" t="s">
        <v>20</v>
      </c>
      <c r="G33" s="119" t="s">
        <v>1038</v>
      </c>
      <c r="H33" s="96"/>
      <c r="I33" s="96">
        <v>120</v>
      </c>
      <c r="J33" s="96">
        <v>3653390.41</v>
      </c>
    </row>
    <row r="34" spans="1:10" ht="12" hidden="1" thickTop="1" x14ac:dyDescent="0.15">
      <c r="A34" s="93">
        <v>43679</v>
      </c>
      <c r="B34" s="94">
        <v>71</v>
      </c>
      <c r="C34" s="95" t="s">
        <v>1864</v>
      </c>
      <c r="D34" s="95" t="s">
        <v>1865</v>
      </c>
      <c r="E34" s="95" t="s">
        <v>1697</v>
      </c>
      <c r="F34" s="95" t="s">
        <v>20</v>
      </c>
      <c r="G34" s="119" t="s">
        <v>2340</v>
      </c>
      <c r="H34" s="96"/>
      <c r="I34" s="96">
        <v>760.45</v>
      </c>
      <c r="J34" s="96">
        <v>3652629.96</v>
      </c>
    </row>
    <row r="35" spans="1:10" ht="12" hidden="1" thickTop="1" x14ac:dyDescent="0.15">
      <c r="A35" s="93">
        <v>43679</v>
      </c>
      <c r="B35" s="94">
        <v>71</v>
      </c>
      <c r="C35" s="95" t="s">
        <v>1866</v>
      </c>
      <c r="D35" s="95" t="s">
        <v>1867</v>
      </c>
      <c r="E35" s="95" t="s">
        <v>665</v>
      </c>
      <c r="F35" s="95" t="s">
        <v>20</v>
      </c>
      <c r="G35" s="119" t="s">
        <v>2306</v>
      </c>
      <c r="H35" s="96"/>
      <c r="I35" s="96">
        <v>154.80000000000001</v>
      </c>
      <c r="J35" s="96">
        <v>3652475.16</v>
      </c>
    </row>
    <row r="36" spans="1:10" ht="12" hidden="1" thickTop="1" x14ac:dyDescent="0.15">
      <c r="A36" s="93">
        <v>43679</v>
      </c>
      <c r="B36" s="94">
        <v>71</v>
      </c>
      <c r="C36" s="95" t="s">
        <v>1868</v>
      </c>
      <c r="D36" s="95" t="s">
        <v>1869</v>
      </c>
      <c r="E36" s="95" t="s">
        <v>122</v>
      </c>
      <c r="F36" s="95" t="s">
        <v>20</v>
      </c>
      <c r="G36" s="119" t="s">
        <v>1038</v>
      </c>
      <c r="H36" s="96"/>
      <c r="I36" s="96">
        <v>360</v>
      </c>
      <c r="J36" s="96">
        <v>3652115.16</v>
      </c>
    </row>
    <row r="37" spans="1:10" ht="12" hidden="1" thickTop="1" x14ac:dyDescent="0.15">
      <c r="A37" s="93">
        <v>43679</v>
      </c>
      <c r="B37" s="94">
        <v>71</v>
      </c>
      <c r="C37" s="95" t="s">
        <v>1870</v>
      </c>
      <c r="D37" s="95" t="s">
        <v>1871</v>
      </c>
      <c r="E37" s="95" t="s">
        <v>188</v>
      </c>
      <c r="F37" s="95" t="s">
        <v>20</v>
      </c>
      <c r="G37" s="119" t="s">
        <v>2342</v>
      </c>
      <c r="H37" s="96"/>
      <c r="I37" s="96">
        <v>1476.58</v>
      </c>
      <c r="J37" s="96">
        <v>3650638.58</v>
      </c>
    </row>
    <row r="38" spans="1:10" ht="12" hidden="1" thickTop="1" x14ac:dyDescent="0.15">
      <c r="A38" s="93">
        <v>43679</v>
      </c>
      <c r="B38" s="94">
        <v>71</v>
      </c>
      <c r="C38" s="95" t="s">
        <v>1872</v>
      </c>
      <c r="D38" s="95" t="s">
        <v>1873</v>
      </c>
      <c r="E38" s="95" t="s">
        <v>512</v>
      </c>
      <c r="F38" s="95" t="s">
        <v>20</v>
      </c>
      <c r="G38" s="119" t="s">
        <v>1038</v>
      </c>
      <c r="H38" s="96"/>
      <c r="I38" s="96">
        <v>500</v>
      </c>
      <c r="J38" s="96">
        <v>3650138.58</v>
      </c>
    </row>
    <row r="39" spans="1:10" ht="12" hidden="1" thickTop="1" x14ac:dyDescent="0.15">
      <c r="A39" s="93">
        <v>43683</v>
      </c>
      <c r="B39" s="94">
        <v>71</v>
      </c>
      <c r="C39" s="95" t="s">
        <v>1874</v>
      </c>
      <c r="D39" s="95" t="s">
        <v>1875</v>
      </c>
      <c r="E39" s="119" t="s">
        <v>1082</v>
      </c>
      <c r="F39" s="95"/>
      <c r="G39" s="119" t="s">
        <v>1130</v>
      </c>
      <c r="H39" s="96"/>
      <c r="I39" s="120">
        <v>4551.5600000000004</v>
      </c>
      <c r="J39" s="96">
        <v>3643802.42</v>
      </c>
    </row>
    <row r="40" spans="1:10" s="115" customFormat="1" ht="12" hidden="1" thickTop="1" x14ac:dyDescent="0.15">
      <c r="A40" s="118"/>
      <c r="B40" s="117"/>
      <c r="C40" s="119"/>
      <c r="D40" s="119"/>
      <c r="E40" s="119" t="s">
        <v>26</v>
      </c>
      <c r="F40" s="119"/>
      <c r="G40" s="119" t="s">
        <v>1073</v>
      </c>
      <c r="H40" s="120"/>
      <c r="I40" s="120">
        <v>45.52</v>
      </c>
      <c r="J40" s="120"/>
    </row>
    <row r="41" spans="1:10" s="115" customFormat="1" ht="12" hidden="1" thickTop="1" x14ac:dyDescent="0.15">
      <c r="A41" s="118"/>
      <c r="B41" s="117"/>
      <c r="C41" s="119"/>
      <c r="D41" s="119"/>
      <c r="E41" s="119" t="s">
        <v>168</v>
      </c>
      <c r="F41" s="119"/>
      <c r="G41" s="119" t="s">
        <v>2337</v>
      </c>
      <c r="H41" s="120"/>
      <c r="I41" s="120">
        <v>434.6</v>
      </c>
      <c r="J41" s="120"/>
    </row>
    <row r="42" spans="1:10" s="115" customFormat="1" ht="12" hidden="1" thickTop="1" x14ac:dyDescent="0.15">
      <c r="A42" s="118"/>
      <c r="B42" s="117"/>
      <c r="C42" s="119"/>
      <c r="D42" s="119"/>
      <c r="E42" s="119" t="s">
        <v>1782</v>
      </c>
      <c r="F42" s="119"/>
      <c r="G42" s="119" t="s">
        <v>1091</v>
      </c>
      <c r="H42" s="120"/>
      <c r="I42" s="120">
        <v>714.93</v>
      </c>
      <c r="J42" s="120"/>
    </row>
    <row r="43" spans="1:10" s="115" customFormat="1" ht="12" hidden="1" thickTop="1" x14ac:dyDescent="0.15">
      <c r="A43" s="118"/>
      <c r="B43" s="117"/>
      <c r="C43" s="119"/>
      <c r="D43" s="119"/>
      <c r="E43" s="119" t="s">
        <v>133</v>
      </c>
      <c r="F43" s="119"/>
      <c r="G43" s="119" t="s">
        <v>1049</v>
      </c>
      <c r="H43" s="120"/>
      <c r="I43" s="120">
        <v>185.7</v>
      </c>
      <c r="J43" s="120"/>
    </row>
    <row r="44" spans="1:10" s="115" customFormat="1" ht="12" hidden="1" thickTop="1" x14ac:dyDescent="0.15">
      <c r="A44" s="118"/>
      <c r="B44" s="117"/>
      <c r="C44" s="119"/>
      <c r="D44" s="119"/>
      <c r="E44" s="119" t="s">
        <v>1697</v>
      </c>
      <c r="F44" s="119"/>
      <c r="G44" s="119" t="s">
        <v>2340</v>
      </c>
      <c r="H44" s="120"/>
      <c r="I44" s="120">
        <v>378.85</v>
      </c>
      <c r="J44" s="120"/>
    </row>
    <row r="45" spans="1:10" s="115" customFormat="1" ht="12" hidden="1" thickTop="1" x14ac:dyDescent="0.15">
      <c r="A45" s="118"/>
      <c r="B45" s="117"/>
      <c r="C45" s="119"/>
      <c r="D45" s="119"/>
      <c r="E45" s="119" t="s">
        <v>26</v>
      </c>
      <c r="F45" s="119"/>
      <c r="G45" s="119" t="s">
        <v>1073</v>
      </c>
      <c r="H45" s="120"/>
      <c r="I45" s="120">
        <v>25</v>
      </c>
      <c r="J45" s="120"/>
    </row>
    <row r="46" spans="1:10" ht="12" hidden="1" thickTop="1" x14ac:dyDescent="0.15">
      <c r="A46" s="93">
        <v>43683</v>
      </c>
      <c r="B46" s="94">
        <v>71</v>
      </c>
      <c r="C46" s="95" t="s">
        <v>1876</v>
      </c>
      <c r="D46" s="95" t="s">
        <v>1877</v>
      </c>
      <c r="E46" s="95" t="s">
        <v>227</v>
      </c>
      <c r="F46" s="95" t="s">
        <v>20</v>
      </c>
      <c r="G46" s="119" t="s">
        <v>1038</v>
      </c>
      <c r="H46" s="96"/>
      <c r="I46" s="96">
        <v>7985.05</v>
      </c>
      <c r="J46" s="96">
        <v>3635817.37</v>
      </c>
    </row>
    <row r="47" spans="1:10" ht="12" hidden="1" thickTop="1" x14ac:dyDescent="0.15">
      <c r="A47" s="93">
        <v>43683</v>
      </c>
      <c r="B47" s="94">
        <v>71</v>
      </c>
      <c r="C47" s="95" t="s">
        <v>1878</v>
      </c>
      <c r="D47" s="95" t="s">
        <v>1879</v>
      </c>
      <c r="E47" s="119" t="s">
        <v>227</v>
      </c>
      <c r="F47" s="95" t="s">
        <v>20</v>
      </c>
      <c r="G47" s="119" t="s">
        <v>1038</v>
      </c>
      <c r="H47" s="96"/>
      <c r="I47" s="120">
        <v>9778</v>
      </c>
      <c r="J47" s="96">
        <v>3630421.87</v>
      </c>
    </row>
    <row r="48" spans="1:10" s="115" customFormat="1" ht="12" hidden="1" thickTop="1" x14ac:dyDescent="0.15">
      <c r="A48" s="118"/>
      <c r="B48" s="117"/>
      <c r="C48" s="119"/>
      <c r="D48" s="119"/>
      <c r="E48" s="119" t="s">
        <v>1240</v>
      </c>
      <c r="F48" s="119"/>
      <c r="G48" s="119" t="s">
        <v>2327</v>
      </c>
      <c r="H48" s="120"/>
      <c r="I48" s="120">
        <v>-4382.5</v>
      </c>
      <c r="J48" s="120"/>
    </row>
    <row r="49" spans="1:10" ht="12" hidden="1" thickTop="1" x14ac:dyDescent="0.15">
      <c r="A49" s="93">
        <v>43683</v>
      </c>
      <c r="B49" s="94">
        <v>71</v>
      </c>
      <c r="C49" s="95" t="s">
        <v>1880</v>
      </c>
      <c r="D49" s="95" t="s">
        <v>1881</v>
      </c>
      <c r="E49" s="95" t="s">
        <v>1448</v>
      </c>
      <c r="F49" s="95" t="s">
        <v>20</v>
      </c>
      <c r="G49" s="119" t="s">
        <v>1119</v>
      </c>
      <c r="H49" s="96"/>
      <c r="I49" s="96">
        <v>16960</v>
      </c>
      <c r="J49" s="96">
        <v>3613461.87</v>
      </c>
    </row>
    <row r="50" spans="1:10" ht="12" hidden="1" thickTop="1" x14ac:dyDescent="0.15">
      <c r="A50" s="93">
        <v>43683</v>
      </c>
      <c r="B50" s="94">
        <v>71</v>
      </c>
      <c r="C50" s="95" t="s">
        <v>1882</v>
      </c>
      <c r="D50" s="95" t="s">
        <v>22</v>
      </c>
      <c r="E50" s="95" t="s">
        <v>1426</v>
      </c>
      <c r="F50" s="95" t="s">
        <v>20</v>
      </c>
      <c r="G50" s="119" t="s">
        <v>2340</v>
      </c>
      <c r="H50" s="96"/>
      <c r="I50" s="96">
        <v>4546.34</v>
      </c>
      <c r="J50" s="96">
        <v>3608915.53</v>
      </c>
    </row>
    <row r="51" spans="1:10" ht="12" hidden="1" thickTop="1" x14ac:dyDescent="0.15">
      <c r="A51" s="93">
        <v>43690</v>
      </c>
      <c r="B51" s="94">
        <v>71</v>
      </c>
      <c r="C51" s="95" t="s">
        <v>1883</v>
      </c>
      <c r="D51" s="95" t="s">
        <v>1884</v>
      </c>
      <c r="E51" s="95" t="s">
        <v>173</v>
      </c>
      <c r="F51" s="95" t="s">
        <v>20</v>
      </c>
      <c r="G51" s="119" t="s">
        <v>2338</v>
      </c>
      <c r="H51" s="96"/>
      <c r="I51" s="96">
        <v>850</v>
      </c>
      <c r="J51" s="96">
        <v>3608065.53</v>
      </c>
    </row>
    <row r="52" spans="1:10" ht="12" hidden="1" thickTop="1" x14ac:dyDescent="0.15">
      <c r="A52" s="93">
        <v>43690</v>
      </c>
      <c r="B52" s="94">
        <v>71</v>
      </c>
      <c r="C52" s="95" t="s">
        <v>1885</v>
      </c>
      <c r="D52" s="95" t="s">
        <v>1886</v>
      </c>
      <c r="E52" s="95" t="s">
        <v>1830</v>
      </c>
      <c r="F52" s="95" t="s">
        <v>20</v>
      </c>
      <c r="G52" s="119" t="s">
        <v>2340</v>
      </c>
      <c r="H52" s="96"/>
      <c r="I52" s="96">
        <v>1062</v>
      </c>
      <c r="J52" s="96">
        <v>3607003.53</v>
      </c>
    </row>
    <row r="53" spans="1:10" ht="12" hidden="1" thickTop="1" x14ac:dyDescent="0.15">
      <c r="A53" s="93">
        <v>43690</v>
      </c>
      <c r="B53" s="94">
        <v>71</v>
      </c>
      <c r="C53" s="95" t="s">
        <v>1887</v>
      </c>
      <c r="D53" s="95" t="s">
        <v>1888</v>
      </c>
      <c r="E53" s="95" t="s">
        <v>1830</v>
      </c>
      <c r="F53" s="95" t="s">
        <v>20</v>
      </c>
      <c r="G53" s="119" t="s">
        <v>2340</v>
      </c>
      <c r="H53" s="96"/>
      <c r="I53" s="96">
        <v>3025.92</v>
      </c>
      <c r="J53" s="96">
        <v>3603977.61</v>
      </c>
    </row>
    <row r="54" spans="1:10" ht="12" hidden="1" thickTop="1" x14ac:dyDescent="0.15">
      <c r="A54" s="93">
        <v>43690</v>
      </c>
      <c r="B54" s="94">
        <v>71</v>
      </c>
      <c r="C54" s="95" t="s">
        <v>1889</v>
      </c>
      <c r="D54" s="95" t="s">
        <v>1890</v>
      </c>
      <c r="E54" s="95" t="s">
        <v>1633</v>
      </c>
      <c r="F54" s="95" t="s">
        <v>20</v>
      </c>
      <c r="G54" s="119" t="s">
        <v>2328</v>
      </c>
      <c r="H54" s="96"/>
      <c r="I54" s="96">
        <v>3233</v>
      </c>
      <c r="J54" s="96">
        <v>3600744.61</v>
      </c>
    </row>
    <row r="55" spans="1:10" ht="12" hidden="1" thickTop="1" x14ac:dyDescent="0.15">
      <c r="A55" s="93">
        <v>43690</v>
      </c>
      <c r="B55" s="94">
        <v>71</v>
      </c>
      <c r="C55" s="95" t="s">
        <v>1891</v>
      </c>
      <c r="D55" s="95" t="s">
        <v>1892</v>
      </c>
      <c r="E55" s="119" t="s">
        <v>1240</v>
      </c>
      <c r="F55" s="95" t="s">
        <v>20</v>
      </c>
      <c r="G55" s="119" t="s">
        <v>2327</v>
      </c>
      <c r="H55" s="96"/>
      <c r="I55" s="120">
        <v>318</v>
      </c>
      <c r="J55" s="96">
        <v>3597907.71</v>
      </c>
    </row>
    <row r="56" spans="1:10" s="115" customFormat="1" ht="12" hidden="1" thickTop="1" x14ac:dyDescent="0.15">
      <c r="A56" s="118"/>
      <c r="B56" s="117"/>
      <c r="C56" s="119"/>
      <c r="D56" s="119"/>
      <c r="E56" s="119" t="s">
        <v>227</v>
      </c>
      <c r="F56" s="119"/>
      <c r="G56" s="119" t="s">
        <v>1038</v>
      </c>
      <c r="H56" s="120"/>
      <c r="I56" s="120">
        <v>2518.9</v>
      </c>
      <c r="J56" s="120"/>
    </row>
    <row r="57" spans="1:10" ht="12" hidden="1" thickTop="1" x14ac:dyDescent="0.15">
      <c r="A57" s="93">
        <v>43690</v>
      </c>
      <c r="B57" s="94">
        <v>71</v>
      </c>
      <c r="C57" s="95" t="s">
        <v>1893</v>
      </c>
      <c r="D57" s="95" t="s">
        <v>1894</v>
      </c>
      <c r="E57" s="95" t="s">
        <v>227</v>
      </c>
      <c r="F57" s="95" t="s">
        <v>20</v>
      </c>
      <c r="G57" s="119" t="s">
        <v>1038</v>
      </c>
      <c r="H57" s="96"/>
      <c r="I57" s="96">
        <v>1113</v>
      </c>
      <c r="J57" s="96">
        <v>3596794.71</v>
      </c>
    </row>
    <row r="58" spans="1:10" ht="12" hidden="1" thickTop="1" x14ac:dyDescent="0.15">
      <c r="A58" s="93">
        <v>43690</v>
      </c>
      <c r="B58" s="94">
        <v>71</v>
      </c>
      <c r="C58" s="95" t="s">
        <v>1895</v>
      </c>
      <c r="D58" s="95" t="s">
        <v>1896</v>
      </c>
      <c r="E58" s="95" t="s">
        <v>251</v>
      </c>
      <c r="F58" s="95" t="s">
        <v>20</v>
      </c>
      <c r="G58" s="119" t="s">
        <v>1052</v>
      </c>
      <c r="H58" s="96"/>
      <c r="I58" s="96">
        <v>1261.4000000000001</v>
      </c>
      <c r="J58" s="96">
        <v>3595533.31</v>
      </c>
    </row>
    <row r="59" spans="1:10" ht="12" hidden="1" thickTop="1" x14ac:dyDescent="0.15">
      <c r="A59" s="93">
        <v>43690</v>
      </c>
      <c r="B59" s="94">
        <v>71</v>
      </c>
      <c r="C59" s="95" t="s">
        <v>1897</v>
      </c>
      <c r="D59" s="95" t="s">
        <v>1898</v>
      </c>
      <c r="E59" s="95" t="s">
        <v>122</v>
      </c>
      <c r="F59" s="95" t="s">
        <v>20</v>
      </c>
      <c r="G59" s="119" t="s">
        <v>1038</v>
      </c>
      <c r="H59" s="96"/>
      <c r="I59" s="96">
        <v>90</v>
      </c>
      <c r="J59" s="96">
        <v>3595443.31</v>
      </c>
    </row>
    <row r="60" spans="1:10" ht="12" hidden="1" thickTop="1" x14ac:dyDescent="0.15">
      <c r="A60" s="93">
        <v>43690</v>
      </c>
      <c r="B60" s="94">
        <v>71</v>
      </c>
      <c r="C60" s="95" t="s">
        <v>1899</v>
      </c>
      <c r="D60" s="95" t="s">
        <v>1900</v>
      </c>
      <c r="E60" s="95" t="s">
        <v>1901</v>
      </c>
      <c r="F60" s="95" t="s">
        <v>20</v>
      </c>
      <c r="G60" s="119" t="s">
        <v>1134</v>
      </c>
      <c r="H60" s="96"/>
      <c r="I60" s="96">
        <v>4350</v>
      </c>
      <c r="J60" s="96">
        <v>3591093.31</v>
      </c>
    </row>
    <row r="61" spans="1:10" ht="12" hidden="1" thickTop="1" x14ac:dyDescent="0.15">
      <c r="A61" s="93">
        <v>43690</v>
      </c>
      <c r="B61" s="94">
        <v>71</v>
      </c>
      <c r="C61" s="95" t="s">
        <v>1902</v>
      </c>
      <c r="D61" s="95" t="s">
        <v>1903</v>
      </c>
      <c r="E61" s="95" t="s">
        <v>69</v>
      </c>
      <c r="F61" s="95" t="s">
        <v>20</v>
      </c>
      <c r="G61" s="119" t="s">
        <v>1038</v>
      </c>
      <c r="H61" s="96"/>
      <c r="I61" s="96">
        <v>120</v>
      </c>
      <c r="J61" s="96">
        <v>3590973.31</v>
      </c>
    </row>
    <row r="62" spans="1:10" ht="12" hidden="1" thickTop="1" x14ac:dyDescent="0.15">
      <c r="A62" s="93">
        <v>43690</v>
      </c>
      <c r="B62" s="94">
        <v>71</v>
      </c>
      <c r="C62" s="95" t="s">
        <v>1904</v>
      </c>
      <c r="D62" s="95" t="s">
        <v>1905</v>
      </c>
      <c r="E62" s="119" t="s">
        <v>512</v>
      </c>
      <c r="F62" s="95"/>
      <c r="G62" s="119" t="s">
        <v>1038</v>
      </c>
      <c r="H62" s="96"/>
      <c r="I62" s="120">
        <v>97.8</v>
      </c>
      <c r="J62" s="96">
        <v>3588085.51</v>
      </c>
    </row>
    <row r="63" spans="1:10" s="115" customFormat="1" ht="12" hidden="1" thickTop="1" x14ac:dyDescent="0.15">
      <c r="A63" s="118"/>
      <c r="B63" s="117"/>
      <c r="C63" s="119"/>
      <c r="D63" s="119"/>
      <c r="E63" s="119" t="s">
        <v>1712</v>
      </c>
      <c r="F63" s="119"/>
      <c r="G63" s="119" t="s">
        <v>2334</v>
      </c>
      <c r="H63" s="120"/>
      <c r="I63" s="120">
        <v>2530</v>
      </c>
      <c r="J63" s="120"/>
    </row>
    <row r="64" spans="1:10" s="115" customFormat="1" ht="12" hidden="1" thickTop="1" x14ac:dyDescent="0.15">
      <c r="A64" s="118"/>
      <c r="B64" s="117"/>
      <c r="C64" s="119"/>
      <c r="D64" s="119"/>
      <c r="E64" s="132" t="s">
        <v>191</v>
      </c>
      <c r="F64" s="119"/>
      <c r="G64" s="119" t="s">
        <v>1066</v>
      </c>
      <c r="H64" s="120"/>
      <c r="I64" s="120">
        <v>260</v>
      </c>
      <c r="J64" s="120"/>
    </row>
    <row r="65" spans="1:10" ht="12" hidden="1" thickTop="1" x14ac:dyDescent="0.15">
      <c r="A65" s="93">
        <v>43690</v>
      </c>
      <c r="B65" s="94">
        <v>71</v>
      </c>
      <c r="C65" s="95" t="s">
        <v>1906</v>
      </c>
      <c r="D65" s="95" t="s">
        <v>1907</v>
      </c>
      <c r="E65" s="95" t="s">
        <v>352</v>
      </c>
      <c r="F65" s="95" t="s">
        <v>20</v>
      </c>
      <c r="G65" s="119" t="s">
        <v>1115</v>
      </c>
      <c r="H65" s="96"/>
      <c r="I65" s="96">
        <v>871.65</v>
      </c>
      <c r="J65" s="96">
        <v>3587213.86</v>
      </c>
    </row>
    <row r="66" spans="1:10" ht="12" hidden="1" thickTop="1" x14ac:dyDescent="0.15">
      <c r="A66" s="93">
        <v>43690</v>
      </c>
      <c r="B66" s="94">
        <v>71</v>
      </c>
      <c r="C66" s="95" t="s">
        <v>1908</v>
      </c>
      <c r="D66" s="95" t="s">
        <v>1909</v>
      </c>
      <c r="E66" s="95" t="s">
        <v>355</v>
      </c>
      <c r="F66" s="95" t="s">
        <v>20</v>
      </c>
      <c r="G66" s="119" t="s">
        <v>1115</v>
      </c>
      <c r="H66" s="96"/>
      <c r="I66" s="96">
        <v>11.2</v>
      </c>
      <c r="J66" s="96">
        <v>3587202.66</v>
      </c>
    </row>
    <row r="67" spans="1:10" ht="12" hidden="1" thickTop="1" x14ac:dyDescent="0.15">
      <c r="A67" s="93">
        <v>43690</v>
      </c>
      <c r="B67" s="94">
        <v>71</v>
      </c>
      <c r="C67" s="95" t="s">
        <v>1910</v>
      </c>
      <c r="D67" s="95" t="s">
        <v>1911</v>
      </c>
      <c r="E67" s="95" t="s">
        <v>1912</v>
      </c>
      <c r="F67" s="95" t="s">
        <v>20</v>
      </c>
      <c r="G67" s="119" t="s">
        <v>1091</v>
      </c>
      <c r="H67" s="96"/>
      <c r="I67" s="96">
        <v>8538.7800000000007</v>
      </c>
      <c r="J67" s="96">
        <v>3578663.88</v>
      </c>
    </row>
    <row r="68" spans="1:10" ht="12" hidden="1" thickTop="1" x14ac:dyDescent="0.15">
      <c r="A68" s="93">
        <v>43690</v>
      </c>
      <c r="B68" s="94">
        <v>71</v>
      </c>
      <c r="C68" s="95" t="s">
        <v>1913</v>
      </c>
      <c r="D68" s="95" t="s">
        <v>1914</v>
      </c>
      <c r="E68" s="95" t="s">
        <v>122</v>
      </c>
      <c r="F68" s="95" t="s">
        <v>20</v>
      </c>
      <c r="G68" s="119" t="s">
        <v>1038</v>
      </c>
      <c r="H68" s="96"/>
      <c r="I68" s="96">
        <v>180</v>
      </c>
      <c r="J68" s="96">
        <v>3578483.88</v>
      </c>
    </row>
    <row r="69" spans="1:10" ht="12" hidden="1" thickTop="1" x14ac:dyDescent="0.15">
      <c r="A69" s="93">
        <v>43690</v>
      </c>
      <c r="B69" s="94">
        <v>71</v>
      </c>
      <c r="C69" s="95" t="s">
        <v>1915</v>
      </c>
      <c r="D69" s="95" t="s">
        <v>1916</v>
      </c>
      <c r="E69" s="95" t="s">
        <v>295</v>
      </c>
      <c r="F69" s="95" t="s">
        <v>20</v>
      </c>
      <c r="G69" s="119" t="s">
        <v>1114</v>
      </c>
      <c r="H69" s="96"/>
      <c r="I69" s="96">
        <v>190</v>
      </c>
      <c r="J69" s="96">
        <v>3578293.88</v>
      </c>
    </row>
    <row r="70" spans="1:10" ht="12" hidden="1" thickTop="1" x14ac:dyDescent="0.15">
      <c r="A70" s="93">
        <v>43690</v>
      </c>
      <c r="B70" s="94">
        <v>71</v>
      </c>
      <c r="C70" s="95" t="s">
        <v>1917</v>
      </c>
      <c r="D70" s="95" t="s">
        <v>1918</v>
      </c>
      <c r="E70" s="95" t="s">
        <v>227</v>
      </c>
      <c r="F70" s="95" t="s">
        <v>20</v>
      </c>
      <c r="G70" s="119" t="s">
        <v>1038</v>
      </c>
      <c r="H70" s="96"/>
      <c r="I70" s="96">
        <v>1350</v>
      </c>
      <c r="J70" s="96">
        <v>3576943.88</v>
      </c>
    </row>
    <row r="71" spans="1:10" ht="12" hidden="1" thickTop="1" x14ac:dyDescent="0.15">
      <c r="A71" s="93">
        <v>43690</v>
      </c>
      <c r="B71" s="94">
        <v>71</v>
      </c>
      <c r="C71" s="95" t="s">
        <v>1919</v>
      </c>
      <c r="D71" s="95" t="s">
        <v>1920</v>
      </c>
      <c r="E71" s="95" t="s">
        <v>251</v>
      </c>
      <c r="F71" s="95" t="s">
        <v>20</v>
      </c>
      <c r="G71" s="119" t="s">
        <v>1052</v>
      </c>
      <c r="H71" s="96"/>
      <c r="I71" s="96">
        <v>133.35</v>
      </c>
      <c r="J71" s="96">
        <v>3576810.53</v>
      </c>
    </row>
    <row r="72" spans="1:10" ht="12" hidden="1" thickTop="1" x14ac:dyDescent="0.15">
      <c r="A72" s="93">
        <v>43690</v>
      </c>
      <c r="B72" s="94">
        <v>71</v>
      </c>
      <c r="C72" s="95" t="s">
        <v>1921</v>
      </c>
      <c r="D72" s="95" t="s">
        <v>1922</v>
      </c>
      <c r="E72" s="95" t="s">
        <v>725</v>
      </c>
      <c r="F72" s="95" t="s">
        <v>20</v>
      </c>
      <c r="G72" s="119" t="s">
        <v>2336</v>
      </c>
      <c r="H72" s="96"/>
      <c r="I72" s="96">
        <v>510</v>
      </c>
      <c r="J72" s="96">
        <v>3576300.53</v>
      </c>
    </row>
    <row r="73" spans="1:10" ht="12" hidden="1" thickTop="1" x14ac:dyDescent="0.15">
      <c r="A73" s="93">
        <v>43690</v>
      </c>
      <c r="B73" s="94">
        <v>71</v>
      </c>
      <c r="C73" s="95" t="s">
        <v>1923</v>
      </c>
      <c r="D73" s="95" t="s">
        <v>1924</v>
      </c>
      <c r="E73" s="119" t="s">
        <v>1697</v>
      </c>
      <c r="F73" s="95" t="s">
        <v>20</v>
      </c>
      <c r="G73" s="119" t="s">
        <v>2340</v>
      </c>
      <c r="H73" s="96"/>
      <c r="I73" s="120">
        <v>939.25</v>
      </c>
      <c r="J73" s="96">
        <v>3568880.17</v>
      </c>
    </row>
    <row r="74" spans="1:10" s="115" customFormat="1" ht="12" hidden="1" thickTop="1" x14ac:dyDescent="0.15">
      <c r="A74" s="118"/>
      <c r="B74" s="117"/>
      <c r="C74" s="119"/>
      <c r="D74" s="119"/>
      <c r="E74" s="119" t="s">
        <v>227</v>
      </c>
      <c r="F74" s="119"/>
      <c r="G74" s="119" t="s">
        <v>1038</v>
      </c>
      <c r="H74" s="120"/>
      <c r="I74" s="120">
        <v>975.52</v>
      </c>
      <c r="J74" s="120"/>
    </row>
    <row r="75" spans="1:10" s="115" customFormat="1" ht="12" hidden="1" thickTop="1" x14ac:dyDescent="0.15">
      <c r="A75" s="118"/>
      <c r="B75" s="117"/>
      <c r="C75" s="119"/>
      <c r="D75" s="119"/>
      <c r="E75" s="119" t="s">
        <v>1830</v>
      </c>
      <c r="F75" s="119"/>
      <c r="G75" s="119" t="s">
        <v>2340</v>
      </c>
      <c r="H75" s="120"/>
      <c r="I75" s="120">
        <v>5505.59</v>
      </c>
      <c r="J75" s="120"/>
    </row>
    <row r="76" spans="1:10" ht="12" hidden="1" thickTop="1" x14ac:dyDescent="0.15">
      <c r="A76" s="93">
        <v>43690</v>
      </c>
      <c r="B76" s="94">
        <v>71</v>
      </c>
      <c r="C76" s="95" t="s">
        <v>1925</v>
      </c>
      <c r="D76" s="95" t="s">
        <v>1926</v>
      </c>
      <c r="E76" s="95" t="s">
        <v>87</v>
      </c>
      <c r="F76" s="95" t="s">
        <v>20</v>
      </c>
      <c r="G76" s="119" t="s">
        <v>1042</v>
      </c>
      <c r="H76" s="96"/>
      <c r="I76" s="96">
        <v>320</v>
      </c>
      <c r="J76" s="96">
        <v>3568560.17</v>
      </c>
    </row>
    <row r="77" spans="1:10" ht="12" hidden="1" thickTop="1" x14ac:dyDescent="0.15">
      <c r="A77" s="93">
        <v>43690</v>
      </c>
      <c r="B77" s="94">
        <v>71</v>
      </c>
      <c r="C77" s="95" t="s">
        <v>1927</v>
      </c>
      <c r="D77" s="95" t="s">
        <v>1928</v>
      </c>
      <c r="E77" s="95" t="s">
        <v>512</v>
      </c>
      <c r="F77" s="95" t="s">
        <v>20</v>
      </c>
      <c r="G77" s="119" t="s">
        <v>1038</v>
      </c>
      <c r="H77" s="96"/>
      <c r="I77" s="96">
        <v>522</v>
      </c>
      <c r="J77" s="96">
        <v>3568038.17</v>
      </c>
    </row>
    <row r="78" spans="1:10" ht="12" hidden="1" thickTop="1" x14ac:dyDescent="0.15">
      <c r="A78" s="93">
        <v>43690</v>
      </c>
      <c r="B78" s="94">
        <v>72</v>
      </c>
      <c r="C78" s="95" t="s">
        <v>1929</v>
      </c>
      <c r="D78" s="95" t="s">
        <v>1930</v>
      </c>
      <c r="E78" s="95" t="s">
        <v>1931</v>
      </c>
      <c r="F78" s="95"/>
      <c r="G78" s="119" t="s">
        <v>2311</v>
      </c>
      <c r="H78" s="96">
        <v>3000</v>
      </c>
      <c r="I78" s="120">
        <v>-3000</v>
      </c>
      <c r="J78" s="96">
        <v>3571038.17</v>
      </c>
    </row>
    <row r="79" spans="1:10" ht="12" hidden="1" thickTop="1" x14ac:dyDescent="0.15">
      <c r="A79" s="93">
        <v>43691</v>
      </c>
      <c r="B79" s="94">
        <v>71</v>
      </c>
      <c r="C79" s="95" t="s">
        <v>1932</v>
      </c>
      <c r="D79" s="95" t="s">
        <v>1933</v>
      </c>
      <c r="E79" s="95" t="s">
        <v>1418</v>
      </c>
      <c r="F79" s="95" t="s">
        <v>20</v>
      </c>
      <c r="G79" s="119" t="s">
        <v>2315</v>
      </c>
      <c r="H79" s="96"/>
      <c r="I79" s="96">
        <v>99998.28</v>
      </c>
      <c r="J79" s="96">
        <v>3471039.89</v>
      </c>
    </row>
    <row r="80" spans="1:10" ht="12" hidden="1" thickTop="1" x14ac:dyDescent="0.15">
      <c r="A80" s="93">
        <v>43691</v>
      </c>
      <c r="B80" s="94">
        <v>71</v>
      </c>
      <c r="C80" s="95" t="s">
        <v>1934</v>
      </c>
      <c r="D80" s="95" t="s">
        <v>1935</v>
      </c>
      <c r="E80" s="95" t="s">
        <v>725</v>
      </c>
      <c r="F80" s="95" t="s">
        <v>20</v>
      </c>
      <c r="G80" s="119" t="s">
        <v>2336</v>
      </c>
      <c r="H80" s="96"/>
      <c r="I80" s="96">
        <v>16108.05</v>
      </c>
      <c r="J80" s="96">
        <v>3454931.84</v>
      </c>
    </row>
    <row r="81" spans="1:10" ht="12" hidden="1" thickTop="1" x14ac:dyDescent="0.15">
      <c r="A81" s="93">
        <v>43691</v>
      </c>
      <c r="B81" s="94">
        <v>71</v>
      </c>
      <c r="C81" s="95" t="s">
        <v>1936</v>
      </c>
      <c r="D81" s="95" t="s">
        <v>22</v>
      </c>
      <c r="E81" s="95" t="s">
        <v>1697</v>
      </c>
      <c r="F81" s="95" t="s">
        <v>20</v>
      </c>
      <c r="G81" s="119" t="s">
        <v>2340</v>
      </c>
      <c r="H81" s="96"/>
      <c r="I81" s="96">
        <v>60030</v>
      </c>
      <c r="J81" s="96">
        <v>3394901.84</v>
      </c>
    </row>
    <row r="82" spans="1:10" ht="12" thickTop="1" x14ac:dyDescent="0.15">
      <c r="A82" s="93">
        <v>43691</v>
      </c>
      <c r="B82" s="94">
        <v>71</v>
      </c>
      <c r="C82" s="95" t="s">
        <v>1937</v>
      </c>
      <c r="D82" s="95" t="s">
        <v>22</v>
      </c>
      <c r="E82" s="95" t="s">
        <v>204</v>
      </c>
      <c r="F82" s="95" t="s">
        <v>20</v>
      </c>
      <c r="G82" s="119" t="s">
        <v>2305</v>
      </c>
      <c r="H82" s="96"/>
      <c r="I82" s="96">
        <v>30231.27</v>
      </c>
      <c r="J82" s="96">
        <v>3364670.57</v>
      </c>
    </row>
    <row r="83" spans="1:10" hidden="1" x14ac:dyDescent="0.15">
      <c r="A83" s="93">
        <v>43699</v>
      </c>
      <c r="B83" s="94">
        <v>72</v>
      </c>
      <c r="C83" s="95" t="s">
        <v>1938</v>
      </c>
      <c r="D83" s="95" t="s">
        <v>1939</v>
      </c>
      <c r="E83" s="95" t="s">
        <v>1940</v>
      </c>
      <c r="F83" s="95" t="s">
        <v>20</v>
      </c>
      <c r="G83" s="119" t="s">
        <v>1061</v>
      </c>
      <c r="H83" s="96">
        <v>1000</v>
      </c>
      <c r="I83" s="120"/>
      <c r="J83" s="96">
        <v>3365670.57</v>
      </c>
    </row>
    <row r="84" spans="1:10" hidden="1" x14ac:dyDescent="0.15">
      <c r="A84" s="93">
        <v>43700</v>
      </c>
      <c r="B84" s="94">
        <v>71</v>
      </c>
      <c r="C84" s="95" t="s">
        <v>1941</v>
      </c>
      <c r="D84" s="95" t="s">
        <v>1942</v>
      </c>
      <c r="E84" s="95" t="s">
        <v>1753</v>
      </c>
      <c r="F84" s="95" t="s">
        <v>20</v>
      </c>
      <c r="G84" s="119" t="s">
        <v>2335</v>
      </c>
      <c r="H84" s="96"/>
      <c r="I84" s="96">
        <v>68990</v>
      </c>
      <c r="J84" s="96">
        <v>3296680.57</v>
      </c>
    </row>
    <row r="85" spans="1:10" hidden="1" x14ac:dyDescent="0.15">
      <c r="A85" s="93">
        <v>43700</v>
      </c>
      <c r="B85" s="94">
        <v>71</v>
      </c>
      <c r="C85" s="95" t="s">
        <v>1943</v>
      </c>
      <c r="D85" s="95" t="s">
        <v>1944</v>
      </c>
      <c r="E85" s="95" t="s">
        <v>1753</v>
      </c>
      <c r="F85" s="95" t="s">
        <v>20</v>
      </c>
      <c r="G85" s="119" t="s">
        <v>2335</v>
      </c>
      <c r="H85" s="96"/>
      <c r="I85" s="96">
        <v>68990</v>
      </c>
      <c r="J85" s="96">
        <v>3227690.57</v>
      </c>
    </row>
    <row r="86" spans="1:10" hidden="1" x14ac:dyDescent="0.15">
      <c r="A86" s="93">
        <v>43700</v>
      </c>
      <c r="B86" s="94">
        <v>71</v>
      </c>
      <c r="C86" s="95" t="s">
        <v>1945</v>
      </c>
      <c r="D86" s="95" t="s">
        <v>1946</v>
      </c>
      <c r="E86" s="95" t="s">
        <v>1753</v>
      </c>
      <c r="F86" s="95" t="s">
        <v>20</v>
      </c>
      <c r="G86" s="119" t="s">
        <v>2335</v>
      </c>
      <c r="H86" s="96"/>
      <c r="I86" s="96">
        <v>68990</v>
      </c>
      <c r="J86" s="96">
        <v>3158700.57</v>
      </c>
    </row>
    <row r="87" spans="1:10" hidden="1" x14ac:dyDescent="0.15">
      <c r="A87" s="93">
        <v>43700</v>
      </c>
      <c r="B87" s="94">
        <v>71</v>
      </c>
      <c r="C87" s="95" t="s">
        <v>1947</v>
      </c>
      <c r="D87" s="95" t="s">
        <v>1948</v>
      </c>
      <c r="E87" s="95" t="s">
        <v>1753</v>
      </c>
      <c r="F87" s="95" t="s">
        <v>20</v>
      </c>
      <c r="G87" s="119" t="s">
        <v>2335</v>
      </c>
      <c r="H87" s="96"/>
      <c r="I87" s="96">
        <v>68990</v>
      </c>
      <c r="J87" s="96">
        <v>3089710.57</v>
      </c>
    </row>
    <row r="88" spans="1:10" hidden="1" x14ac:dyDescent="0.15">
      <c r="A88" s="93">
        <v>43700</v>
      </c>
      <c r="B88" s="94">
        <v>71</v>
      </c>
      <c r="C88" s="95" t="s">
        <v>1949</v>
      </c>
      <c r="D88" s="95" t="s">
        <v>1950</v>
      </c>
      <c r="E88" s="95" t="s">
        <v>1753</v>
      </c>
      <c r="F88" s="95" t="s">
        <v>20</v>
      </c>
      <c r="G88" s="119" t="s">
        <v>2335</v>
      </c>
      <c r="H88" s="96"/>
      <c r="I88" s="96">
        <v>34495</v>
      </c>
      <c r="J88" s="96">
        <v>3055215.57</v>
      </c>
    </row>
    <row r="89" spans="1:10" hidden="1" x14ac:dyDescent="0.15">
      <c r="A89" s="93">
        <v>43700</v>
      </c>
      <c r="B89" s="94">
        <v>71</v>
      </c>
      <c r="C89" s="95" t="s">
        <v>1951</v>
      </c>
      <c r="D89" s="95" t="s">
        <v>1952</v>
      </c>
      <c r="E89" s="95" t="s">
        <v>84</v>
      </c>
      <c r="F89" s="95" t="s">
        <v>1953</v>
      </c>
      <c r="G89" s="119" t="s">
        <v>1041</v>
      </c>
      <c r="H89" s="96"/>
      <c r="I89" s="96">
        <v>60</v>
      </c>
      <c r="J89" s="96">
        <v>3055155.57</v>
      </c>
    </row>
    <row r="90" spans="1:10" hidden="1" x14ac:dyDescent="0.15">
      <c r="A90" s="93">
        <v>43700</v>
      </c>
      <c r="B90" s="94">
        <v>71</v>
      </c>
      <c r="C90" s="95" t="s">
        <v>1954</v>
      </c>
      <c r="D90" s="95" t="s">
        <v>1955</v>
      </c>
      <c r="E90" s="95" t="s">
        <v>220</v>
      </c>
      <c r="F90" s="95" t="s">
        <v>20</v>
      </c>
      <c r="G90" s="119" t="s">
        <v>1107</v>
      </c>
      <c r="H90" s="96"/>
      <c r="I90" s="96">
        <v>466.4</v>
      </c>
      <c r="J90" s="96">
        <v>3054689.17</v>
      </c>
    </row>
    <row r="91" spans="1:10" hidden="1" x14ac:dyDescent="0.15">
      <c r="A91" s="93">
        <v>43700</v>
      </c>
      <c r="B91" s="94">
        <v>71</v>
      </c>
      <c r="C91" s="95" t="s">
        <v>1956</v>
      </c>
      <c r="D91" s="95" t="s">
        <v>1957</v>
      </c>
      <c r="E91" s="95" t="s">
        <v>163</v>
      </c>
      <c r="F91" s="95" t="s">
        <v>20</v>
      </c>
      <c r="G91" s="119" t="s">
        <v>1064</v>
      </c>
      <c r="H91" s="96"/>
      <c r="I91" s="96">
        <v>1360</v>
      </c>
      <c r="J91" s="96">
        <v>3053329.17</v>
      </c>
    </row>
    <row r="92" spans="1:10" hidden="1" x14ac:dyDescent="0.15">
      <c r="A92" s="93">
        <v>43700</v>
      </c>
      <c r="B92" s="94">
        <v>71</v>
      </c>
      <c r="C92" s="95" t="s">
        <v>1958</v>
      </c>
      <c r="D92" s="95" t="s">
        <v>1959</v>
      </c>
      <c r="E92" s="95" t="s">
        <v>1960</v>
      </c>
      <c r="F92" s="95" t="s">
        <v>20</v>
      </c>
      <c r="G92" s="119" t="s">
        <v>2343</v>
      </c>
      <c r="H92" s="96"/>
      <c r="I92" s="96">
        <v>1676</v>
      </c>
      <c r="J92" s="96">
        <v>3051653.17</v>
      </c>
    </row>
    <row r="93" spans="1:10" hidden="1" x14ac:dyDescent="0.15">
      <c r="A93" s="93">
        <v>43700</v>
      </c>
      <c r="B93" s="94">
        <v>71</v>
      </c>
      <c r="C93" s="95" t="s">
        <v>1961</v>
      </c>
      <c r="D93" s="95" t="s">
        <v>1962</v>
      </c>
      <c r="E93" s="119" t="s">
        <v>1697</v>
      </c>
      <c r="F93" s="95" t="s">
        <v>20</v>
      </c>
      <c r="G93" s="119" t="s">
        <v>2340</v>
      </c>
      <c r="H93" s="96"/>
      <c r="I93" s="120">
        <v>137.63</v>
      </c>
      <c r="J93" s="96">
        <v>3050170.45</v>
      </c>
    </row>
    <row r="94" spans="1:10" s="115" customFormat="1" hidden="1" x14ac:dyDescent="0.15">
      <c r="A94" s="118"/>
      <c r="B94" s="117"/>
      <c r="C94" s="119"/>
      <c r="D94" s="119"/>
      <c r="E94" s="119" t="s">
        <v>1830</v>
      </c>
      <c r="F94" s="119"/>
      <c r="G94" s="119" t="s">
        <v>2340</v>
      </c>
      <c r="H94" s="120"/>
      <c r="I94" s="120">
        <v>1345.09</v>
      </c>
      <c r="J94" s="120"/>
    </row>
    <row r="95" spans="1:10" hidden="1" x14ac:dyDescent="0.15">
      <c r="A95" s="93">
        <v>43700</v>
      </c>
      <c r="B95" s="94">
        <v>71</v>
      </c>
      <c r="C95" s="95" t="s">
        <v>1963</v>
      </c>
      <c r="D95" s="95" t="s">
        <v>1964</v>
      </c>
      <c r="E95" s="95" t="s">
        <v>560</v>
      </c>
      <c r="F95" s="95" t="s">
        <v>20</v>
      </c>
      <c r="G95" s="119" t="s">
        <v>1041</v>
      </c>
      <c r="H95" s="96"/>
      <c r="I95" s="96">
        <v>24.5</v>
      </c>
      <c r="J95" s="96">
        <v>3050145.95</v>
      </c>
    </row>
    <row r="96" spans="1:10" hidden="1" x14ac:dyDescent="0.15">
      <c r="A96" s="93">
        <v>43700</v>
      </c>
      <c r="B96" s="94">
        <v>71</v>
      </c>
      <c r="C96" s="95" t="s">
        <v>1965</v>
      </c>
      <c r="D96" s="95" t="s">
        <v>1966</v>
      </c>
      <c r="E96" s="95" t="s">
        <v>227</v>
      </c>
      <c r="F96" s="95" t="s">
        <v>20</v>
      </c>
      <c r="G96" s="119" t="s">
        <v>1038</v>
      </c>
      <c r="H96" s="96"/>
      <c r="I96" s="96">
        <v>4640.6499999999996</v>
      </c>
      <c r="J96" s="96">
        <v>3045505.3</v>
      </c>
    </row>
    <row r="97" spans="1:10" hidden="1" x14ac:dyDescent="0.15">
      <c r="A97" s="93">
        <v>43700</v>
      </c>
      <c r="B97" s="94">
        <v>71</v>
      </c>
      <c r="C97" s="95" t="s">
        <v>1967</v>
      </c>
      <c r="D97" s="95" t="s">
        <v>1968</v>
      </c>
      <c r="E97" s="95" t="s">
        <v>103</v>
      </c>
      <c r="F97" s="95" t="s">
        <v>20</v>
      </c>
      <c r="G97" s="119" t="s">
        <v>1045</v>
      </c>
      <c r="H97" s="96"/>
      <c r="I97" s="96">
        <v>3710</v>
      </c>
      <c r="J97" s="96">
        <v>3041795.3</v>
      </c>
    </row>
    <row r="98" spans="1:10" hidden="1" x14ac:dyDescent="0.15">
      <c r="A98" s="93">
        <v>43700</v>
      </c>
      <c r="B98" s="94">
        <v>71</v>
      </c>
      <c r="C98" s="95" t="s">
        <v>1969</v>
      </c>
      <c r="D98" s="95" t="s">
        <v>1970</v>
      </c>
      <c r="E98" s="95" t="s">
        <v>103</v>
      </c>
      <c r="F98" s="95" t="s">
        <v>20</v>
      </c>
      <c r="G98" s="119" t="s">
        <v>1045</v>
      </c>
      <c r="H98" s="96"/>
      <c r="I98" s="96">
        <v>7300</v>
      </c>
      <c r="J98" s="96">
        <v>3034495.3</v>
      </c>
    </row>
    <row r="99" spans="1:10" hidden="1" x14ac:dyDescent="0.15">
      <c r="A99" s="93">
        <v>43700</v>
      </c>
      <c r="B99" s="94">
        <v>71</v>
      </c>
      <c r="C99" s="95" t="s">
        <v>1971</v>
      </c>
      <c r="D99" s="95" t="s">
        <v>1972</v>
      </c>
      <c r="E99" s="95" t="s">
        <v>1973</v>
      </c>
      <c r="F99" s="95" t="s">
        <v>20</v>
      </c>
      <c r="G99" s="119" t="s">
        <v>2344</v>
      </c>
      <c r="H99" s="96"/>
      <c r="I99" s="96">
        <v>260</v>
      </c>
      <c r="J99" s="96">
        <v>3034235.3</v>
      </c>
    </row>
    <row r="100" spans="1:10" hidden="1" x14ac:dyDescent="0.15">
      <c r="A100" s="93">
        <v>43700</v>
      </c>
      <c r="B100" s="94">
        <v>71</v>
      </c>
      <c r="C100" s="95" t="s">
        <v>1974</v>
      </c>
      <c r="D100" s="95" t="s">
        <v>1975</v>
      </c>
      <c r="E100" s="95" t="s">
        <v>832</v>
      </c>
      <c r="F100" s="95" t="s">
        <v>20</v>
      </c>
      <c r="G100" s="119" t="s">
        <v>1041</v>
      </c>
      <c r="H100" s="96"/>
      <c r="I100" s="96">
        <v>282.8</v>
      </c>
      <c r="J100" s="96">
        <v>3033952.5</v>
      </c>
    </row>
    <row r="101" spans="1:10" hidden="1" x14ac:dyDescent="0.15">
      <c r="A101" s="93">
        <v>43700</v>
      </c>
      <c r="B101" s="94">
        <v>71</v>
      </c>
      <c r="C101" s="95" t="s">
        <v>1976</v>
      </c>
      <c r="D101" s="95" t="s">
        <v>1977</v>
      </c>
      <c r="E101" s="95" t="s">
        <v>512</v>
      </c>
      <c r="F101" s="95" t="s">
        <v>20</v>
      </c>
      <c r="G101" s="119" t="s">
        <v>1038</v>
      </c>
      <c r="H101" s="96"/>
      <c r="I101" s="96">
        <v>8798</v>
      </c>
      <c r="J101" s="96">
        <v>3025154.5</v>
      </c>
    </row>
    <row r="102" spans="1:10" hidden="1" x14ac:dyDescent="0.15">
      <c r="A102" s="93">
        <v>43700</v>
      </c>
      <c r="B102" s="94">
        <v>71</v>
      </c>
      <c r="C102" s="95" t="s">
        <v>1978</v>
      </c>
      <c r="D102" s="95" t="s">
        <v>1979</v>
      </c>
      <c r="E102" s="95" t="s">
        <v>122</v>
      </c>
      <c r="F102" s="95" t="s">
        <v>20</v>
      </c>
      <c r="G102" s="119" t="s">
        <v>1038</v>
      </c>
      <c r="H102" s="96"/>
      <c r="I102" s="96">
        <v>360</v>
      </c>
      <c r="J102" s="96">
        <v>3024794.5</v>
      </c>
    </row>
    <row r="103" spans="1:10" hidden="1" x14ac:dyDescent="0.15">
      <c r="A103" s="93">
        <v>43700</v>
      </c>
      <c r="B103" s="94">
        <v>71</v>
      </c>
      <c r="C103" s="95" t="s">
        <v>1980</v>
      </c>
      <c r="D103" s="95" t="s">
        <v>1981</v>
      </c>
      <c r="E103" s="95" t="s">
        <v>1982</v>
      </c>
      <c r="F103" s="95" t="s">
        <v>20</v>
      </c>
      <c r="G103" s="119" t="s">
        <v>2345</v>
      </c>
      <c r="H103" s="96"/>
      <c r="I103" s="96">
        <v>1705</v>
      </c>
      <c r="J103" s="96">
        <v>3023089.5</v>
      </c>
    </row>
    <row r="104" spans="1:10" hidden="1" x14ac:dyDescent="0.15">
      <c r="A104" s="93">
        <v>43700</v>
      </c>
      <c r="B104" s="94">
        <v>71</v>
      </c>
      <c r="C104" s="95" t="s">
        <v>1983</v>
      </c>
      <c r="D104" s="95" t="s">
        <v>1984</v>
      </c>
      <c r="E104" s="95" t="s">
        <v>1418</v>
      </c>
      <c r="F104" s="95" t="s">
        <v>20</v>
      </c>
      <c r="G104" s="119" t="s">
        <v>2315</v>
      </c>
      <c r="H104" s="96"/>
      <c r="I104" s="96">
        <v>99998.28</v>
      </c>
      <c r="J104" s="96">
        <v>2923091.22</v>
      </c>
    </row>
    <row r="105" spans="1:10" hidden="1" x14ac:dyDescent="0.15">
      <c r="A105" s="93">
        <v>43704</v>
      </c>
      <c r="B105" s="94">
        <v>71</v>
      </c>
      <c r="C105" s="95" t="s">
        <v>1985</v>
      </c>
      <c r="D105" s="95" t="s">
        <v>1986</v>
      </c>
      <c r="E105" s="95" t="s">
        <v>227</v>
      </c>
      <c r="F105" s="95" t="s">
        <v>20</v>
      </c>
      <c r="G105" s="119" t="s">
        <v>1038</v>
      </c>
      <c r="H105" s="96"/>
      <c r="I105" s="96">
        <v>260</v>
      </c>
      <c r="J105" s="96">
        <v>2922831.22</v>
      </c>
    </row>
    <row r="106" spans="1:10" hidden="1" x14ac:dyDescent="0.15">
      <c r="A106" s="93">
        <v>43704</v>
      </c>
      <c r="B106" s="94">
        <v>71</v>
      </c>
      <c r="C106" s="95" t="s">
        <v>1987</v>
      </c>
      <c r="D106" s="95" t="s">
        <v>1988</v>
      </c>
      <c r="E106" s="95" t="s">
        <v>87</v>
      </c>
      <c r="F106" s="95" t="s">
        <v>20</v>
      </c>
      <c r="G106" s="119" t="s">
        <v>1042</v>
      </c>
      <c r="H106" s="96"/>
      <c r="I106" s="96">
        <v>893.59</v>
      </c>
      <c r="J106" s="96">
        <v>2921937.63</v>
      </c>
    </row>
    <row r="107" spans="1:10" hidden="1" x14ac:dyDescent="0.15">
      <c r="A107" s="93">
        <v>43704</v>
      </c>
      <c r="B107" s="94">
        <v>71</v>
      </c>
      <c r="C107" s="95" t="s">
        <v>1989</v>
      </c>
      <c r="D107" s="95" t="s">
        <v>1990</v>
      </c>
      <c r="E107" s="95" t="s">
        <v>151</v>
      </c>
      <c r="F107" s="95" t="s">
        <v>20</v>
      </c>
      <c r="G107" s="119" t="s">
        <v>1061</v>
      </c>
      <c r="H107" s="96"/>
      <c r="I107" s="96">
        <v>7094.05</v>
      </c>
      <c r="J107" s="96">
        <v>2914843.58</v>
      </c>
    </row>
    <row r="108" spans="1:10" hidden="1" x14ac:dyDescent="0.15">
      <c r="A108" s="93">
        <v>43704</v>
      </c>
      <c r="B108" s="94">
        <v>71</v>
      </c>
      <c r="C108" s="95" t="s">
        <v>1991</v>
      </c>
      <c r="D108" s="95" t="s">
        <v>1992</v>
      </c>
      <c r="E108" s="95" t="s">
        <v>122</v>
      </c>
      <c r="F108" s="95" t="s">
        <v>20</v>
      </c>
      <c r="G108" s="119" t="s">
        <v>1038</v>
      </c>
      <c r="H108" s="96"/>
      <c r="I108" s="96">
        <v>270</v>
      </c>
      <c r="J108" s="96">
        <v>2914573.58</v>
      </c>
    </row>
    <row r="109" spans="1:10" hidden="1" x14ac:dyDescent="0.15">
      <c r="A109" s="93">
        <v>43704</v>
      </c>
      <c r="B109" s="94">
        <v>71</v>
      </c>
      <c r="C109" s="95" t="s">
        <v>1993</v>
      </c>
      <c r="D109" s="95" t="s">
        <v>1994</v>
      </c>
      <c r="E109" s="95" t="s">
        <v>1386</v>
      </c>
      <c r="F109" s="95" t="s">
        <v>20</v>
      </c>
      <c r="G109" s="119" t="s">
        <v>2312</v>
      </c>
      <c r="H109" s="96"/>
      <c r="I109" s="96">
        <v>9280</v>
      </c>
      <c r="J109" s="96">
        <v>2905293.58</v>
      </c>
    </row>
    <row r="110" spans="1:10" hidden="1" x14ac:dyDescent="0.15">
      <c r="A110" s="93">
        <v>43704</v>
      </c>
      <c r="B110" s="94">
        <v>71</v>
      </c>
      <c r="C110" s="95" t="s">
        <v>1995</v>
      </c>
      <c r="D110" s="95" t="s">
        <v>1996</v>
      </c>
      <c r="E110" s="95" t="s">
        <v>725</v>
      </c>
      <c r="F110" s="95" t="s">
        <v>20</v>
      </c>
      <c r="G110" s="119" t="s">
        <v>2336</v>
      </c>
      <c r="H110" s="96"/>
      <c r="I110" s="96">
        <v>400.05</v>
      </c>
      <c r="J110" s="96">
        <v>2904893.53</v>
      </c>
    </row>
    <row r="111" spans="1:10" hidden="1" x14ac:dyDescent="0.15">
      <c r="A111" s="93">
        <v>43704</v>
      </c>
      <c r="B111" s="94">
        <v>71</v>
      </c>
      <c r="C111" s="95" t="s">
        <v>1997</v>
      </c>
      <c r="D111" s="95" t="s">
        <v>1998</v>
      </c>
      <c r="E111" s="95" t="s">
        <v>173</v>
      </c>
      <c r="F111" s="95" t="s">
        <v>20</v>
      </c>
      <c r="G111" s="119" t="s">
        <v>2338</v>
      </c>
      <c r="H111" s="96"/>
      <c r="I111" s="96">
        <v>540</v>
      </c>
      <c r="J111" s="96">
        <v>2904353.53</v>
      </c>
    </row>
    <row r="112" spans="1:10" hidden="1" x14ac:dyDescent="0.15">
      <c r="A112" s="93">
        <v>43704</v>
      </c>
      <c r="B112" s="94">
        <v>71</v>
      </c>
      <c r="C112" s="95" t="s">
        <v>1999</v>
      </c>
      <c r="D112" s="95" t="s">
        <v>2000</v>
      </c>
      <c r="E112" s="95" t="s">
        <v>151</v>
      </c>
      <c r="F112" s="95" t="s">
        <v>20</v>
      </c>
      <c r="G112" s="119" t="s">
        <v>1061</v>
      </c>
      <c r="H112" s="96"/>
      <c r="I112" s="96">
        <v>40</v>
      </c>
      <c r="J112" s="96">
        <v>2904313.53</v>
      </c>
    </row>
    <row r="113" spans="1:10" hidden="1" x14ac:dyDescent="0.15">
      <c r="A113" s="93">
        <v>43704</v>
      </c>
      <c r="B113" s="94">
        <v>71</v>
      </c>
      <c r="C113" s="95" t="s">
        <v>2001</v>
      </c>
      <c r="D113" s="95" t="s">
        <v>2002</v>
      </c>
      <c r="E113" s="95" t="s">
        <v>139</v>
      </c>
      <c r="F113" s="95" t="s">
        <v>20</v>
      </c>
      <c r="G113" s="119" t="s">
        <v>1058</v>
      </c>
      <c r="H113" s="96"/>
      <c r="I113" s="96">
        <v>300</v>
      </c>
      <c r="J113" s="96">
        <v>2904013.53</v>
      </c>
    </row>
    <row r="114" spans="1:10" hidden="1" x14ac:dyDescent="0.15">
      <c r="A114" s="93">
        <v>43704</v>
      </c>
      <c r="B114" s="94">
        <v>71</v>
      </c>
      <c r="C114" s="95" t="s">
        <v>2003</v>
      </c>
      <c r="D114" s="95" t="s">
        <v>2004</v>
      </c>
      <c r="E114" s="95" t="s">
        <v>227</v>
      </c>
      <c r="F114" s="95" t="s">
        <v>20</v>
      </c>
      <c r="G114" s="119" t="s">
        <v>1038</v>
      </c>
      <c r="H114" s="96"/>
      <c r="I114" s="96">
        <v>60</v>
      </c>
      <c r="J114" s="96">
        <v>2903953.53</v>
      </c>
    </row>
    <row r="115" spans="1:10" hidden="1" x14ac:dyDescent="0.15">
      <c r="A115" s="93">
        <v>43704</v>
      </c>
      <c r="B115" s="94">
        <v>71</v>
      </c>
      <c r="C115" s="95" t="s">
        <v>2005</v>
      </c>
      <c r="D115" s="95" t="s">
        <v>2006</v>
      </c>
      <c r="E115" s="95" t="s">
        <v>183</v>
      </c>
      <c r="F115" s="95" t="s">
        <v>20</v>
      </c>
      <c r="G115" s="119" t="s">
        <v>2339</v>
      </c>
      <c r="H115" s="96"/>
      <c r="I115" s="96">
        <v>169.8</v>
      </c>
      <c r="J115" s="96">
        <v>2903783.73</v>
      </c>
    </row>
    <row r="116" spans="1:10" hidden="1" x14ac:dyDescent="0.15">
      <c r="A116" s="93">
        <v>43704</v>
      </c>
      <c r="B116" s="94">
        <v>71</v>
      </c>
      <c r="C116" s="95" t="s">
        <v>2007</v>
      </c>
      <c r="D116" s="95" t="s">
        <v>2008</v>
      </c>
      <c r="E116" s="119" t="s">
        <v>163</v>
      </c>
      <c r="F116" s="95"/>
      <c r="G116" s="119" t="s">
        <v>1064</v>
      </c>
      <c r="H116" s="96"/>
      <c r="I116" s="120">
        <v>4200</v>
      </c>
      <c r="J116" s="96">
        <v>2897933.73</v>
      </c>
    </row>
    <row r="117" spans="1:10" s="115" customFormat="1" hidden="1" x14ac:dyDescent="0.15">
      <c r="A117" s="118"/>
      <c r="B117" s="117"/>
      <c r="C117" s="119"/>
      <c r="D117" s="119"/>
      <c r="E117" s="119" t="s">
        <v>512</v>
      </c>
      <c r="F117" s="119"/>
      <c r="G117" s="119" t="s">
        <v>1038</v>
      </c>
      <c r="H117" s="120"/>
      <c r="I117" s="120">
        <v>1650</v>
      </c>
      <c r="J117" s="120"/>
    </row>
    <row r="118" spans="1:10" hidden="1" x14ac:dyDescent="0.15">
      <c r="A118" s="93">
        <v>43704</v>
      </c>
      <c r="B118" s="94">
        <v>71</v>
      </c>
      <c r="C118" s="95" t="s">
        <v>2009</v>
      </c>
      <c r="D118" s="95" t="s">
        <v>2010</v>
      </c>
      <c r="E118" s="95" t="s">
        <v>315</v>
      </c>
      <c r="F118" s="95" t="s">
        <v>20</v>
      </c>
      <c r="G118" s="119" t="s">
        <v>1052</v>
      </c>
      <c r="H118" s="96"/>
      <c r="I118" s="96">
        <v>165</v>
      </c>
      <c r="J118" s="96">
        <v>2897768.73</v>
      </c>
    </row>
    <row r="119" spans="1:10" hidden="1" x14ac:dyDescent="0.15">
      <c r="A119" s="93">
        <v>43704</v>
      </c>
      <c r="B119" s="94">
        <v>71</v>
      </c>
      <c r="C119" s="95" t="s">
        <v>2011</v>
      </c>
      <c r="D119" s="95" t="s">
        <v>2012</v>
      </c>
      <c r="E119" s="95" t="s">
        <v>251</v>
      </c>
      <c r="F119" s="95" t="s">
        <v>20</v>
      </c>
      <c r="G119" s="119" t="s">
        <v>1052</v>
      </c>
      <c r="H119" s="96"/>
      <c r="I119" s="96">
        <v>487.4</v>
      </c>
      <c r="J119" s="96">
        <v>2897281.33</v>
      </c>
    </row>
    <row r="120" spans="1:10" hidden="1" x14ac:dyDescent="0.15">
      <c r="A120" s="93">
        <v>43704</v>
      </c>
      <c r="B120" s="94">
        <v>71</v>
      </c>
      <c r="C120" s="95" t="s">
        <v>2013</v>
      </c>
      <c r="D120" s="95" t="s">
        <v>2014</v>
      </c>
      <c r="E120" s="119" t="s">
        <v>1782</v>
      </c>
      <c r="F120" s="95"/>
      <c r="G120" s="119" t="s">
        <v>1091</v>
      </c>
      <c r="H120" s="96"/>
      <c r="I120" s="120">
        <v>190.8</v>
      </c>
      <c r="J120" s="96">
        <v>2896518.13</v>
      </c>
    </row>
    <row r="121" spans="1:10" s="115" customFormat="1" hidden="1" x14ac:dyDescent="0.15">
      <c r="A121" s="118"/>
      <c r="B121" s="117"/>
      <c r="C121" s="119"/>
      <c r="D121" s="119"/>
      <c r="E121" s="119" t="s">
        <v>191</v>
      </c>
      <c r="F121" s="119"/>
      <c r="G121" s="119" t="s">
        <v>1066</v>
      </c>
      <c r="H121" s="120"/>
      <c r="I121" s="120">
        <v>381.6</v>
      </c>
      <c r="J121" s="120"/>
    </row>
    <row r="122" spans="1:10" s="115" customFormat="1" hidden="1" x14ac:dyDescent="0.15">
      <c r="A122" s="118"/>
      <c r="B122" s="117"/>
      <c r="C122" s="119"/>
      <c r="D122" s="119"/>
      <c r="E122" s="119" t="s">
        <v>1712</v>
      </c>
      <c r="F122" s="119"/>
      <c r="G122" s="119" t="s">
        <v>2334</v>
      </c>
      <c r="H122" s="120"/>
      <c r="I122" s="120">
        <v>190.8</v>
      </c>
      <c r="J122" s="120"/>
    </row>
    <row r="123" spans="1:10" hidden="1" x14ac:dyDescent="0.15">
      <c r="A123" s="93">
        <v>43704</v>
      </c>
      <c r="B123" s="94">
        <v>71</v>
      </c>
      <c r="C123" s="95" t="s">
        <v>2015</v>
      </c>
      <c r="D123" s="95" t="s">
        <v>2016</v>
      </c>
      <c r="E123" s="95" t="s">
        <v>122</v>
      </c>
      <c r="F123" s="95" t="s">
        <v>20</v>
      </c>
      <c r="G123" s="119" t="s">
        <v>1038</v>
      </c>
      <c r="H123" s="96"/>
      <c r="I123" s="96">
        <v>90</v>
      </c>
      <c r="J123" s="96">
        <v>2896428.13</v>
      </c>
    </row>
    <row r="124" spans="1:10" hidden="1" x14ac:dyDescent="0.15">
      <c r="A124" s="93">
        <v>43704</v>
      </c>
      <c r="B124" s="94">
        <v>71</v>
      </c>
      <c r="C124" s="95" t="s">
        <v>2017</v>
      </c>
      <c r="D124" s="95" t="s">
        <v>2018</v>
      </c>
      <c r="E124" s="95" t="s">
        <v>122</v>
      </c>
      <c r="F124" s="95" t="s">
        <v>20</v>
      </c>
      <c r="G124" s="119" t="s">
        <v>1038</v>
      </c>
      <c r="H124" s="96"/>
      <c r="I124" s="96">
        <v>120</v>
      </c>
      <c r="J124" s="96">
        <v>2896308.13</v>
      </c>
    </row>
    <row r="125" spans="1:10" hidden="1" x14ac:dyDescent="0.15">
      <c r="A125" s="93">
        <v>43704</v>
      </c>
      <c r="B125" s="94">
        <v>71</v>
      </c>
      <c r="C125" s="95" t="s">
        <v>2019</v>
      </c>
      <c r="D125" s="95" t="s">
        <v>2020</v>
      </c>
      <c r="E125" s="119" t="s">
        <v>725</v>
      </c>
      <c r="F125" s="95" t="s">
        <v>2021</v>
      </c>
      <c r="G125" s="119" t="s">
        <v>2336</v>
      </c>
      <c r="H125" s="96"/>
      <c r="I125" s="120">
        <v>312.5</v>
      </c>
      <c r="J125" s="96">
        <v>2878895.63</v>
      </c>
    </row>
    <row r="126" spans="1:10" s="115" customFormat="1" hidden="1" x14ac:dyDescent="0.15">
      <c r="A126" s="118"/>
      <c r="B126" s="117"/>
      <c r="C126" s="119"/>
      <c r="D126" s="119"/>
      <c r="E126" s="119" t="s">
        <v>1224</v>
      </c>
      <c r="F126" s="119"/>
      <c r="G126" s="119" t="s">
        <v>1064</v>
      </c>
      <c r="H126" s="120"/>
      <c r="I126" s="120">
        <v>5700</v>
      </c>
      <c r="J126" s="120"/>
    </row>
    <row r="127" spans="1:10" s="115" customFormat="1" hidden="1" x14ac:dyDescent="0.15">
      <c r="A127" s="118"/>
      <c r="B127" s="117"/>
      <c r="C127" s="119"/>
      <c r="D127" s="119"/>
      <c r="E127" s="119" t="s">
        <v>1663</v>
      </c>
      <c r="F127" s="119"/>
      <c r="G127" s="119" t="s">
        <v>1064</v>
      </c>
      <c r="H127" s="120"/>
      <c r="I127" s="120">
        <v>11400</v>
      </c>
      <c r="J127" s="120"/>
    </row>
    <row r="128" spans="1:10" hidden="1" x14ac:dyDescent="0.15">
      <c r="A128" s="93">
        <v>43704</v>
      </c>
      <c r="B128" s="94">
        <v>71</v>
      </c>
      <c r="C128" s="95" t="s">
        <v>2022</v>
      </c>
      <c r="D128" s="95" t="s">
        <v>2023</v>
      </c>
      <c r="E128" s="95" t="s">
        <v>1418</v>
      </c>
      <c r="F128" s="95" t="s">
        <v>20</v>
      </c>
      <c r="G128" s="119" t="s">
        <v>2315</v>
      </c>
      <c r="H128" s="96"/>
      <c r="I128" s="96">
        <v>99998.28</v>
      </c>
      <c r="J128" s="96">
        <v>2778897.35</v>
      </c>
    </row>
    <row r="129" spans="1:10" hidden="1" x14ac:dyDescent="0.15">
      <c r="A129" s="93">
        <v>43704</v>
      </c>
      <c r="B129" s="94">
        <v>71</v>
      </c>
      <c r="C129" s="95" t="s">
        <v>2024</v>
      </c>
      <c r="D129" s="95" t="s">
        <v>2025</v>
      </c>
      <c r="E129" s="95" t="s">
        <v>1240</v>
      </c>
      <c r="F129" s="95" t="s">
        <v>20</v>
      </c>
      <c r="G129" s="119" t="s">
        <v>2327</v>
      </c>
      <c r="H129" s="96"/>
      <c r="I129" s="96">
        <v>26000</v>
      </c>
      <c r="J129" s="96">
        <v>2752897.35</v>
      </c>
    </row>
    <row r="130" spans="1:10" hidden="1" x14ac:dyDescent="0.15">
      <c r="A130" s="93">
        <v>43705</v>
      </c>
      <c r="B130" s="94">
        <v>72</v>
      </c>
      <c r="C130" s="95" t="s">
        <v>2026</v>
      </c>
      <c r="D130" s="95" t="s">
        <v>281</v>
      </c>
      <c r="E130" s="95" t="s">
        <v>31</v>
      </c>
      <c r="F130" s="95" t="s">
        <v>20</v>
      </c>
      <c r="G130" s="119" t="s">
        <v>2325</v>
      </c>
      <c r="H130" s="96">
        <v>600000</v>
      </c>
      <c r="I130" s="96"/>
      <c r="J130" s="96">
        <v>3352897.35</v>
      </c>
    </row>
    <row r="131" spans="1:10" hidden="1" x14ac:dyDescent="0.15">
      <c r="A131" s="93">
        <v>43708</v>
      </c>
      <c r="B131" s="94">
        <v>71</v>
      </c>
      <c r="C131" s="95" t="s">
        <v>2027</v>
      </c>
      <c r="D131" s="95" t="s">
        <v>2028</v>
      </c>
      <c r="E131" s="95" t="s">
        <v>1314</v>
      </c>
      <c r="F131" s="95" t="s">
        <v>20</v>
      </c>
      <c r="G131" s="119" t="s">
        <v>2346</v>
      </c>
      <c r="H131" s="96"/>
      <c r="I131" s="96">
        <v>383.88</v>
      </c>
      <c r="J131" s="96">
        <v>3352513.47</v>
      </c>
    </row>
    <row r="132" spans="1:10" hidden="1" x14ac:dyDescent="0.15">
      <c r="A132" s="93">
        <v>43708</v>
      </c>
      <c r="B132" s="94">
        <v>71</v>
      </c>
      <c r="C132" s="95" t="s">
        <v>2029</v>
      </c>
      <c r="D132" s="95" t="s">
        <v>2030</v>
      </c>
      <c r="E132" s="95" t="s">
        <v>1314</v>
      </c>
      <c r="F132" s="95" t="s">
        <v>20</v>
      </c>
      <c r="G132" s="119" t="s">
        <v>2346</v>
      </c>
      <c r="H132" s="96"/>
      <c r="I132" s="96">
        <v>203.2</v>
      </c>
      <c r="J132" s="96">
        <v>3352310.27</v>
      </c>
    </row>
    <row r="133" spans="1:10" hidden="1" x14ac:dyDescent="0.15">
      <c r="A133" s="93">
        <v>43708</v>
      </c>
      <c r="B133" s="94">
        <v>71</v>
      </c>
      <c r="C133" s="95" t="s">
        <v>2031</v>
      </c>
      <c r="D133" s="95" t="s">
        <v>2032</v>
      </c>
      <c r="E133" s="95" t="s">
        <v>2033</v>
      </c>
      <c r="F133" s="95" t="s">
        <v>20</v>
      </c>
      <c r="G133" s="119" t="s">
        <v>2346</v>
      </c>
      <c r="H133" s="96"/>
      <c r="I133" s="96">
        <v>304.85000000000002</v>
      </c>
      <c r="J133" s="96">
        <v>3352005.42</v>
      </c>
    </row>
    <row r="134" spans="1:10" hidden="1" x14ac:dyDescent="0.15">
      <c r="A134" s="93">
        <v>43708</v>
      </c>
      <c r="B134" s="94">
        <v>71</v>
      </c>
      <c r="C134" s="95" t="s">
        <v>2034</v>
      </c>
      <c r="D134" s="95" t="s">
        <v>2035</v>
      </c>
      <c r="E134" s="95" t="s">
        <v>151</v>
      </c>
      <c r="F134" s="95" t="s">
        <v>20</v>
      </c>
      <c r="G134" s="119" t="s">
        <v>1061</v>
      </c>
      <c r="H134" s="96"/>
      <c r="I134" s="96">
        <v>1500</v>
      </c>
      <c r="J134" s="96">
        <v>3350505.42</v>
      </c>
    </row>
    <row r="135" spans="1:10" hidden="1" x14ac:dyDescent="0.15">
      <c r="A135" s="93">
        <v>43708</v>
      </c>
      <c r="B135" s="94">
        <v>71</v>
      </c>
      <c r="C135" s="95" t="s">
        <v>2036</v>
      </c>
      <c r="D135" s="95" t="s">
        <v>2037</v>
      </c>
      <c r="E135" s="95" t="s">
        <v>173</v>
      </c>
      <c r="F135" s="95" t="s">
        <v>20</v>
      </c>
      <c r="G135" s="119" t="s">
        <v>2338</v>
      </c>
      <c r="H135" s="96"/>
      <c r="I135" s="96">
        <v>850</v>
      </c>
      <c r="J135" s="96">
        <v>3349655.42</v>
      </c>
    </row>
    <row r="136" spans="1:10" hidden="1" x14ac:dyDescent="0.15">
      <c r="A136" s="93">
        <v>43708</v>
      </c>
      <c r="B136" s="94">
        <v>71</v>
      </c>
      <c r="C136" s="95" t="s">
        <v>2038</v>
      </c>
      <c r="D136" s="95" t="s">
        <v>2039</v>
      </c>
      <c r="E136" s="95" t="s">
        <v>210</v>
      </c>
      <c r="F136" s="95" t="s">
        <v>20</v>
      </c>
      <c r="G136" s="119" t="s">
        <v>2333</v>
      </c>
      <c r="H136" s="96"/>
      <c r="I136" s="96">
        <v>2800</v>
      </c>
      <c r="J136" s="96">
        <v>3346855.42</v>
      </c>
    </row>
    <row r="137" spans="1:10" hidden="1" x14ac:dyDescent="0.15">
      <c r="A137" s="93">
        <v>43708</v>
      </c>
      <c r="B137" s="94">
        <v>75</v>
      </c>
      <c r="C137" s="95" t="s">
        <v>2040</v>
      </c>
      <c r="D137" s="95" t="s">
        <v>264</v>
      </c>
      <c r="E137" s="95" t="s">
        <v>2041</v>
      </c>
      <c r="F137" s="95" t="s">
        <v>20</v>
      </c>
      <c r="G137" s="119" t="s">
        <v>1070</v>
      </c>
      <c r="H137" s="96"/>
      <c r="I137" s="96">
        <v>77504.2</v>
      </c>
      <c r="J137" s="96">
        <v>3266282.72</v>
      </c>
    </row>
    <row r="138" spans="1:10" s="115" customFormat="1" hidden="1" x14ac:dyDescent="0.15">
      <c r="A138" s="118"/>
      <c r="B138" s="117"/>
      <c r="C138" s="119"/>
      <c r="D138" s="119"/>
      <c r="E138" s="119" t="s">
        <v>1053</v>
      </c>
      <c r="F138" s="119"/>
      <c r="G138" s="119" t="s">
        <v>1053</v>
      </c>
      <c r="H138" s="120"/>
      <c r="I138" s="120">
        <v>1100</v>
      </c>
      <c r="J138" s="120"/>
    </row>
    <row r="139" spans="1:10" s="115" customFormat="1" hidden="1" x14ac:dyDescent="0.15">
      <c r="A139" s="118"/>
      <c r="B139" s="117"/>
      <c r="C139" s="119"/>
      <c r="D139" s="119"/>
      <c r="E139" s="119" t="s">
        <v>1099</v>
      </c>
      <c r="F139" s="119"/>
      <c r="G139" s="119" t="s">
        <v>1099</v>
      </c>
      <c r="H139" s="120"/>
      <c r="I139" s="120">
        <v>590</v>
      </c>
      <c r="J139" s="120"/>
    </row>
    <row r="140" spans="1:10" s="115" customFormat="1" hidden="1" x14ac:dyDescent="0.15">
      <c r="A140" s="118"/>
      <c r="B140" s="117"/>
      <c r="C140" s="119"/>
      <c r="D140" s="119"/>
      <c r="E140" s="119" t="s">
        <v>1054</v>
      </c>
      <c r="F140" s="119"/>
      <c r="G140" s="119" t="s">
        <v>1054</v>
      </c>
      <c r="H140" s="120"/>
      <c r="I140" s="120">
        <v>180</v>
      </c>
      <c r="J140" s="120"/>
    </row>
    <row r="141" spans="1:10" s="115" customFormat="1" hidden="1" x14ac:dyDescent="0.15">
      <c r="A141" s="118"/>
      <c r="B141" s="117"/>
      <c r="C141" s="119"/>
      <c r="D141" s="119"/>
      <c r="E141" s="119" t="s">
        <v>133</v>
      </c>
      <c r="F141" s="119"/>
      <c r="G141" s="119" t="s">
        <v>1049</v>
      </c>
      <c r="H141" s="120"/>
      <c r="I141" s="120">
        <v>884.55</v>
      </c>
      <c r="J141" s="120"/>
    </row>
    <row r="142" spans="1:10" s="115" customFormat="1" hidden="1" x14ac:dyDescent="0.15">
      <c r="A142" s="118"/>
      <c r="B142" s="117"/>
      <c r="C142" s="119"/>
      <c r="D142" s="119"/>
      <c r="E142" s="119" t="s">
        <v>251</v>
      </c>
      <c r="F142" s="119"/>
      <c r="G142" s="119" t="s">
        <v>1052</v>
      </c>
      <c r="H142" s="120"/>
      <c r="I142" s="120">
        <v>50</v>
      </c>
      <c r="J142" s="120"/>
    </row>
    <row r="143" spans="1:10" s="115" customFormat="1" hidden="1" x14ac:dyDescent="0.15">
      <c r="A143" s="118"/>
      <c r="B143" s="117"/>
      <c r="C143" s="119"/>
      <c r="D143" s="119"/>
      <c r="E143" s="119" t="s">
        <v>188</v>
      </c>
      <c r="F143" s="119"/>
      <c r="G143" s="119" t="s">
        <v>2342</v>
      </c>
      <c r="H143" s="120"/>
      <c r="I143" s="120">
        <v>148.1</v>
      </c>
      <c r="J143" s="120"/>
    </row>
    <row r="144" spans="1:10" s="115" customFormat="1" hidden="1" x14ac:dyDescent="0.15">
      <c r="A144" s="118"/>
      <c r="B144" s="117"/>
      <c r="C144" s="119"/>
      <c r="D144" s="119"/>
      <c r="E144" s="119" t="s">
        <v>183</v>
      </c>
      <c r="F144" s="119"/>
      <c r="G144" s="119" t="s">
        <v>2339</v>
      </c>
      <c r="H144" s="120"/>
      <c r="I144" s="120">
        <v>30</v>
      </c>
      <c r="J144" s="120"/>
    </row>
    <row r="145" spans="1:10" s="115" customFormat="1" hidden="1" x14ac:dyDescent="0.15">
      <c r="A145" s="118"/>
      <c r="B145" s="117"/>
      <c r="C145" s="119"/>
      <c r="D145" s="119"/>
      <c r="E145" s="119" t="s">
        <v>2347</v>
      </c>
      <c r="F145" s="119"/>
      <c r="G145" s="119" t="s">
        <v>1100</v>
      </c>
      <c r="H145" s="120"/>
      <c r="I145" s="120">
        <v>25.6</v>
      </c>
      <c r="J145" s="120"/>
    </row>
    <row r="146" spans="1:10" s="115" customFormat="1" hidden="1" x14ac:dyDescent="0.15">
      <c r="A146" s="118"/>
      <c r="B146" s="117"/>
      <c r="C146" s="119"/>
      <c r="D146" s="119"/>
      <c r="E146" s="119" t="s">
        <v>1038</v>
      </c>
      <c r="F146" s="119"/>
      <c r="G146" s="119" t="s">
        <v>1038</v>
      </c>
      <c r="H146" s="120"/>
      <c r="I146" s="120">
        <v>38.15</v>
      </c>
      <c r="J146" s="120"/>
    </row>
    <row r="147" spans="1:10" s="115" customFormat="1" hidden="1" x14ac:dyDescent="0.15">
      <c r="A147" s="118"/>
      <c r="B147" s="117"/>
      <c r="C147" s="119"/>
      <c r="D147" s="119"/>
      <c r="E147" s="119" t="s">
        <v>2344</v>
      </c>
      <c r="F147" s="119"/>
      <c r="G147" s="119" t="s">
        <v>2344</v>
      </c>
      <c r="H147" s="120"/>
      <c r="I147" s="120">
        <v>20</v>
      </c>
      <c r="J147" s="120"/>
    </row>
    <row r="148" spans="1:10" s="115" customFormat="1" hidden="1" x14ac:dyDescent="0.15">
      <c r="A148" s="118"/>
      <c r="B148" s="117"/>
      <c r="C148" s="119"/>
      <c r="D148" s="119"/>
      <c r="E148" s="119" t="s">
        <v>26</v>
      </c>
      <c r="F148" s="119"/>
      <c r="G148" s="119" t="s">
        <v>1073</v>
      </c>
      <c r="H148" s="120"/>
      <c r="I148" s="120">
        <v>2.1</v>
      </c>
      <c r="J148" s="120"/>
    </row>
    <row r="149" spans="1:10" hidden="1" x14ac:dyDescent="0.15">
      <c r="A149" s="93">
        <v>43708</v>
      </c>
      <c r="B149" s="94">
        <v>75</v>
      </c>
      <c r="C149" s="95" t="s">
        <v>2042</v>
      </c>
      <c r="D149" s="95" t="s">
        <v>2043</v>
      </c>
      <c r="E149" s="95" t="s">
        <v>2044</v>
      </c>
      <c r="F149" s="95" t="s">
        <v>20</v>
      </c>
      <c r="G149" s="119" t="s">
        <v>1103</v>
      </c>
      <c r="H149" s="96"/>
      <c r="I149" s="96">
        <v>20585</v>
      </c>
      <c r="J149" s="96">
        <v>3245697.72</v>
      </c>
    </row>
    <row r="150" spans="1:10" hidden="1" x14ac:dyDescent="0.15">
      <c r="A150" s="93">
        <v>43708</v>
      </c>
      <c r="B150" s="94">
        <v>75</v>
      </c>
      <c r="C150" s="95" t="s">
        <v>2045</v>
      </c>
      <c r="D150" s="95" t="s">
        <v>2046</v>
      </c>
      <c r="E150" s="95" t="s">
        <v>2047</v>
      </c>
      <c r="F150" s="95" t="s">
        <v>20</v>
      </c>
      <c r="G150" s="119" t="s">
        <v>1055</v>
      </c>
      <c r="H150" s="96"/>
      <c r="I150" s="96">
        <v>1427.4</v>
      </c>
      <c r="J150" s="96">
        <v>3244270.32</v>
      </c>
    </row>
    <row r="151" spans="1:10" hidden="1" x14ac:dyDescent="0.15">
      <c r="A151" s="93">
        <v>43708</v>
      </c>
      <c r="B151" s="94">
        <v>75</v>
      </c>
      <c r="C151" s="95" t="s">
        <v>2048</v>
      </c>
      <c r="D151" s="95" t="s">
        <v>2049</v>
      </c>
      <c r="E151" s="95" t="s">
        <v>2050</v>
      </c>
      <c r="F151" s="95" t="s">
        <v>20</v>
      </c>
      <c r="G151" s="119" t="s">
        <v>1104</v>
      </c>
      <c r="H151" s="96"/>
      <c r="I151" s="96">
        <v>241.4</v>
      </c>
      <c r="J151" s="96">
        <v>3244028.92</v>
      </c>
    </row>
    <row r="152" spans="1:10" hidden="1" x14ac:dyDescent="0.15">
      <c r="A152" s="93">
        <v>43708</v>
      </c>
      <c r="B152" s="94">
        <v>75</v>
      </c>
      <c r="C152" s="95" t="s">
        <v>2051</v>
      </c>
      <c r="D152" s="95" t="s">
        <v>2052</v>
      </c>
      <c r="E152" s="95" t="s">
        <v>2053</v>
      </c>
      <c r="F152" s="95" t="s">
        <v>20</v>
      </c>
      <c r="G152" s="119" t="s">
        <v>1077</v>
      </c>
      <c r="H152" s="96"/>
      <c r="I152" s="96">
        <v>4839.3500000000004</v>
      </c>
      <c r="J152" s="96">
        <v>3239189.57</v>
      </c>
    </row>
    <row r="153" spans="1:10" hidden="1" x14ac:dyDescent="0.15">
      <c r="A153" s="93">
        <v>43708</v>
      </c>
      <c r="B153" s="94">
        <v>76</v>
      </c>
      <c r="C153" s="95" t="s">
        <v>2054</v>
      </c>
      <c r="D153" s="95" t="s">
        <v>20</v>
      </c>
      <c r="E153" s="95" t="s">
        <v>2055</v>
      </c>
      <c r="F153" s="95" t="s">
        <v>2056</v>
      </c>
      <c r="G153" s="119" t="s">
        <v>1115</v>
      </c>
      <c r="H153" s="96">
        <v>0.1</v>
      </c>
      <c r="I153" s="120">
        <v>-0.1</v>
      </c>
      <c r="J153" s="96">
        <v>3239189.67</v>
      </c>
    </row>
    <row r="154" spans="1:10" hidden="1" x14ac:dyDescent="0.15">
      <c r="A154" s="97">
        <v>43708</v>
      </c>
      <c r="B154" s="99">
        <v>76</v>
      </c>
      <c r="C154" s="100" t="s">
        <v>2057</v>
      </c>
      <c r="D154" s="100" t="s">
        <v>20</v>
      </c>
      <c r="E154" s="100" t="s">
        <v>2058</v>
      </c>
      <c r="F154" s="100" t="s">
        <v>20</v>
      </c>
      <c r="G154" s="119" t="s">
        <v>1073</v>
      </c>
      <c r="H154" s="102"/>
      <c r="I154" s="102">
        <v>7.7</v>
      </c>
      <c r="J154" s="102">
        <v>3239181.97</v>
      </c>
    </row>
    <row r="155" spans="1:10" ht="12" hidden="1" thickBot="1" x14ac:dyDescent="0.2">
      <c r="A155" s="98"/>
      <c r="B155" s="91"/>
      <c r="C155" s="91"/>
      <c r="D155" s="91"/>
      <c r="E155" s="91"/>
      <c r="F155" s="91"/>
      <c r="G155" s="119"/>
      <c r="H155" s="101">
        <v>1018040.1</v>
      </c>
      <c r="I155" s="101">
        <v>1166136.3999999999</v>
      </c>
      <c r="J155" s="91"/>
    </row>
    <row r="156" spans="1:10" x14ac:dyDescent="0.15">
      <c r="A156" s="91"/>
      <c r="B156" s="91"/>
      <c r="C156" s="91"/>
      <c r="D156" s="91"/>
      <c r="E156" s="91"/>
      <c r="F156" s="91"/>
      <c r="H156" s="91"/>
      <c r="I156" s="91"/>
      <c r="J156" s="91"/>
    </row>
    <row r="157" spans="1:10" x14ac:dyDescent="0.15">
      <c r="I157" s="37">
        <f>SUBTOTAL(9,I6:I154)</f>
        <v>30231.27</v>
      </c>
    </row>
  </sheetData>
  <autoFilter ref="A4:J155" xr:uid="{53D19CA5-5E5A-49C8-BF0A-249DD5215088}">
    <filterColumn colId="6">
      <filters>
        <filter val="PCET"/>
      </filters>
    </filterColumn>
  </autoFilter>
  <mergeCells count="3">
    <mergeCell ref="A1:J1"/>
    <mergeCell ref="A2:J2"/>
    <mergeCell ref="A3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6FB32-0AF6-4C80-9830-C074080C6180}">
  <sheetPr filterMode="1"/>
  <dimension ref="A1:J133"/>
  <sheetViews>
    <sheetView workbookViewId="0">
      <selection activeCell="I133" sqref="I133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875" bestFit="1" customWidth="1"/>
    <col min="5" max="5" width="40.125" bestFit="1" customWidth="1"/>
    <col min="6" max="6" width="36.25" bestFit="1" customWidth="1"/>
    <col min="7" max="7" width="17.375" style="115" customWidth="1"/>
    <col min="8" max="8" width="9.125" bestFit="1" customWidth="1"/>
    <col min="9" max="9" width="11.125" bestFit="1" customWidth="1"/>
    <col min="10" max="10" width="11.375" bestFit="1" customWidth="1"/>
  </cols>
  <sheetData>
    <row r="1" spans="1:10" ht="15" x14ac:dyDescent="0.15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0" ht="12.75" x14ac:dyDescent="0.15">
      <c r="A2" s="181" t="s">
        <v>1138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0" ht="12.75" x14ac:dyDescent="0.15">
      <c r="A3" s="182" t="s">
        <v>2</v>
      </c>
      <c r="B3" s="182"/>
      <c r="C3" s="182"/>
      <c r="D3" s="182"/>
      <c r="E3" s="182"/>
      <c r="F3" s="182"/>
      <c r="G3" s="182"/>
      <c r="H3" s="182"/>
      <c r="I3" s="182"/>
      <c r="J3" s="182"/>
    </row>
    <row r="4" spans="1:10" ht="12" thickBot="1" x14ac:dyDescent="0.2">
      <c r="A4" s="104" t="s">
        <v>3</v>
      </c>
      <c r="B4" s="104" t="s">
        <v>4</v>
      </c>
      <c r="C4" s="104" t="s">
        <v>5</v>
      </c>
      <c r="D4" s="104" t="s">
        <v>6</v>
      </c>
      <c r="E4" s="104" t="s">
        <v>7</v>
      </c>
      <c r="F4" s="104" t="s">
        <v>8</v>
      </c>
      <c r="G4" s="116"/>
      <c r="H4" s="104" t="s">
        <v>9</v>
      </c>
      <c r="I4" s="104" t="s">
        <v>10</v>
      </c>
      <c r="J4" s="104" t="s">
        <v>11</v>
      </c>
    </row>
    <row r="5" spans="1:10" ht="12" hidden="1" thickTop="1" x14ac:dyDescent="0.15">
      <c r="A5" s="105"/>
      <c r="B5" s="106"/>
      <c r="C5" s="107"/>
      <c r="D5" s="107"/>
      <c r="E5" s="107" t="s">
        <v>12</v>
      </c>
      <c r="F5" s="107"/>
      <c r="G5" s="119"/>
      <c r="H5" s="108"/>
      <c r="I5" s="108"/>
      <c r="J5" s="108">
        <v>3239181.97</v>
      </c>
    </row>
    <row r="6" spans="1:10" ht="12" hidden="1" thickTop="1" x14ac:dyDescent="0.15">
      <c r="A6" s="105">
        <v>43711</v>
      </c>
      <c r="B6" s="106">
        <v>81</v>
      </c>
      <c r="C6" s="107" t="s">
        <v>2059</v>
      </c>
      <c r="D6" s="107" t="s">
        <v>2060</v>
      </c>
      <c r="E6" s="107" t="s">
        <v>1820</v>
      </c>
      <c r="F6" s="107" t="s">
        <v>20</v>
      </c>
      <c r="G6" s="119" t="s">
        <v>1029</v>
      </c>
      <c r="H6" s="108"/>
      <c r="I6" s="108">
        <v>10064</v>
      </c>
      <c r="J6" s="108">
        <v>3229117.97</v>
      </c>
    </row>
    <row r="7" spans="1:10" ht="12" hidden="1" thickTop="1" x14ac:dyDescent="0.15">
      <c r="A7" s="105">
        <v>43711</v>
      </c>
      <c r="B7" s="106">
        <v>81</v>
      </c>
      <c r="C7" s="107" t="s">
        <v>2061</v>
      </c>
      <c r="D7" s="107" t="s">
        <v>2062</v>
      </c>
      <c r="E7" s="107" t="s">
        <v>2063</v>
      </c>
      <c r="F7" s="107" t="s">
        <v>20</v>
      </c>
      <c r="G7" s="119" t="s">
        <v>1049</v>
      </c>
      <c r="H7" s="108"/>
      <c r="I7" s="108">
        <v>250</v>
      </c>
      <c r="J7" s="108">
        <v>3228867.97</v>
      </c>
    </row>
    <row r="8" spans="1:10" ht="12" hidden="1" thickTop="1" x14ac:dyDescent="0.15">
      <c r="A8" s="105">
        <v>43711</v>
      </c>
      <c r="B8" s="106">
        <v>81</v>
      </c>
      <c r="C8" s="107" t="s">
        <v>2064</v>
      </c>
      <c r="D8" s="107" t="s">
        <v>2065</v>
      </c>
      <c r="E8" s="107" t="s">
        <v>1083</v>
      </c>
      <c r="F8" s="107" t="s">
        <v>20</v>
      </c>
      <c r="G8" s="119" t="s">
        <v>1118</v>
      </c>
      <c r="H8" s="108"/>
      <c r="I8" s="108">
        <v>132</v>
      </c>
      <c r="J8" s="108">
        <v>3228735.97</v>
      </c>
    </row>
    <row r="9" spans="1:10" ht="12" hidden="1" thickTop="1" x14ac:dyDescent="0.15">
      <c r="A9" s="105">
        <v>43712</v>
      </c>
      <c r="B9" s="106">
        <v>81</v>
      </c>
      <c r="C9" s="107" t="s">
        <v>2066</v>
      </c>
      <c r="D9" s="107" t="s">
        <v>2067</v>
      </c>
      <c r="E9" s="107" t="s">
        <v>69</v>
      </c>
      <c r="F9" s="107" t="s">
        <v>20</v>
      </c>
      <c r="G9" s="119" t="s">
        <v>1038</v>
      </c>
      <c r="H9" s="108"/>
      <c r="I9" s="108">
        <v>300</v>
      </c>
      <c r="J9" s="108">
        <v>3228435.97</v>
      </c>
    </row>
    <row r="10" spans="1:10" ht="12" hidden="1" thickTop="1" x14ac:dyDescent="0.15">
      <c r="A10" s="105">
        <v>43713</v>
      </c>
      <c r="B10" s="106">
        <v>81</v>
      </c>
      <c r="C10" s="107" t="s">
        <v>2068</v>
      </c>
      <c r="D10" s="107" t="s">
        <v>22</v>
      </c>
      <c r="E10" s="107" t="s">
        <v>227</v>
      </c>
      <c r="F10" s="107" t="s">
        <v>20</v>
      </c>
      <c r="G10" s="119" t="s">
        <v>1038</v>
      </c>
      <c r="H10" s="108"/>
      <c r="I10" s="108">
        <v>4030.01</v>
      </c>
      <c r="J10" s="108">
        <v>3224405.96</v>
      </c>
    </row>
    <row r="11" spans="1:10" ht="12" hidden="1" thickTop="1" x14ac:dyDescent="0.15">
      <c r="A11" s="105">
        <v>43720</v>
      </c>
      <c r="B11" s="106">
        <v>81</v>
      </c>
      <c r="C11" s="107" t="s">
        <v>2069</v>
      </c>
      <c r="D11" s="107" t="s">
        <v>2070</v>
      </c>
      <c r="E11" s="107" t="s">
        <v>116</v>
      </c>
      <c r="F11" s="107" t="s">
        <v>20</v>
      </c>
      <c r="G11" s="119" t="s">
        <v>1038</v>
      </c>
      <c r="H11" s="108"/>
      <c r="I11" s="108">
        <v>9000</v>
      </c>
      <c r="J11" s="108">
        <v>3215405.96</v>
      </c>
    </row>
    <row r="12" spans="1:10" ht="12" hidden="1" thickTop="1" x14ac:dyDescent="0.15">
      <c r="A12" s="105">
        <v>43720</v>
      </c>
      <c r="B12" s="106">
        <v>81</v>
      </c>
      <c r="C12" s="107" t="s">
        <v>2071</v>
      </c>
      <c r="D12" s="107" t="s">
        <v>2072</v>
      </c>
      <c r="E12" s="107" t="s">
        <v>160</v>
      </c>
      <c r="F12" s="107" t="s">
        <v>20</v>
      </c>
      <c r="G12" s="119" t="s">
        <v>1063</v>
      </c>
      <c r="H12" s="108"/>
      <c r="I12" s="108">
        <v>7070</v>
      </c>
      <c r="J12" s="108">
        <v>3208335.96</v>
      </c>
    </row>
    <row r="13" spans="1:10" ht="12" hidden="1" thickTop="1" x14ac:dyDescent="0.15">
      <c r="A13" s="105">
        <v>43720</v>
      </c>
      <c r="B13" s="106">
        <v>81</v>
      </c>
      <c r="C13" s="107" t="s">
        <v>2073</v>
      </c>
      <c r="D13" s="107" t="s">
        <v>2074</v>
      </c>
      <c r="E13" s="107" t="s">
        <v>237</v>
      </c>
      <c r="F13" s="107" t="s">
        <v>20</v>
      </c>
      <c r="G13" s="119" t="s">
        <v>1039</v>
      </c>
      <c r="H13" s="108"/>
      <c r="I13" s="108">
        <v>220</v>
      </c>
      <c r="J13" s="108">
        <v>3208115.96</v>
      </c>
    </row>
    <row r="14" spans="1:10" ht="12" hidden="1" thickTop="1" x14ac:dyDescent="0.15">
      <c r="A14" s="105">
        <v>43720</v>
      </c>
      <c r="B14" s="106">
        <v>81</v>
      </c>
      <c r="C14" s="107" t="s">
        <v>2075</v>
      </c>
      <c r="D14" s="107" t="s">
        <v>2076</v>
      </c>
      <c r="E14" s="107" t="s">
        <v>220</v>
      </c>
      <c r="F14" s="107" t="s">
        <v>20</v>
      </c>
      <c r="G14" s="119" t="s">
        <v>1051</v>
      </c>
      <c r="H14" s="108"/>
      <c r="I14" s="108">
        <v>490</v>
      </c>
      <c r="J14" s="108">
        <v>3207625.96</v>
      </c>
    </row>
    <row r="15" spans="1:10" ht="12" hidden="1" thickTop="1" x14ac:dyDescent="0.15">
      <c r="A15" s="105">
        <v>43720</v>
      </c>
      <c r="B15" s="106">
        <v>81</v>
      </c>
      <c r="C15" s="107" t="s">
        <v>2077</v>
      </c>
      <c r="D15" s="107" t="s">
        <v>2078</v>
      </c>
      <c r="E15" s="119" t="s">
        <v>1082</v>
      </c>
      <c r="F15" s="107"/>
      <c r="G15" s="119" t="s">
        <v>1130</v>
      </c>
      <c r="H15" s="108"/>
      <c r="I15" s="120">
        <v>1525.07</v>
      </c>
      <c r="J15" s="108">
        <v>3203751.38</v>
      </c>
    </row>
    <row r="16" spans="1:10" s="115" customFormat="1" ht="12" hidden="1" thickTop="1" x14ac:dyDescent="0.15">
      <c r="A16" s="118"/>
      <c r="B16" s="117"/>
      <c r="C16" s="119"/>
      <c r="D16" s="119"/>
      <c r="E16" s="119" t="s">
        <v>26</v>
      </c>
      <c r="F16" s="119"/>
      <c r="G16" s="119" t="s">
        <v>1073</v>
      </c>
      <c r="H16" s="120"/>
      <c r="I16" s="120">
        <v>15.25</v>
      </c>
      <c r="J16" s="120"/>
    </row>
    <row r="17" spans="1:10" s="115" customFormat="1" ht="12" hidden="1" thickTop="1" x14ac:dyDescent="0.15">
      <c r="A17" s="118"/>
      <c r="B17" s="117"/>
      <c r="C17" s="119"/>
      <c r="D17" s="119"/>
      <c r="E17" s="119" t="s">
        <v>1830</v>
      </c>
      <c r="F17" s="119"/>
      <c r="G17" s="119" t="s">
        <v>2340</v>
      </c>
      <c r="H17" s="120"/>
      <c r="I17" s="120">
        <v>2241.6</v>
      </c>
      <c r="J17" s="120"/>
    </row>
    <row r="18" spans="1:10" s="115" customFormat="1" ht="12" hidden="1" thickTop="1" x14ac:dyDescent="0.15">
      <c r="A18" s="118"/>
      <c r="B18" s="117"/>
      <c r="C18" s="119"/>
      <c r="D18" s="119"/>
      <c r="E18" s="119" t="s">
        <v>133</v>
      </c>
      <c r="F18" s="119"/>
      <c r="G18" s="119" t="s">
        <v>1049</v>
      </c>
      <c r="H18" s="120"/>
      <c r="I18" s="120">
        <v>92.66</v>
      </c>
      <c r="J18" s="120"/>
    </row>
    <row r="19" spans="1:10" ht="12" hidden="1" thickTop="1" x14ac:dyDescent="0.15">
      <c r="A19" s="105">
        <v>43720</v>
      </c>
      <c r="B19" s="106">
        <v>81</v>
      </c>
      <c r="C19" s="107" t="s">
        <v>2079</v>
      </c>
      <c r="D19" s="107" t="s">
        <v>2080</v>
      </c>
      <c r="E19" s="107" t="s">
        <v>188</v>
      </c>
      <c r="F19" s="107" t="s">
        <v>20</v>
      </c>
      <c r="G19" s="119" t="s">
        <v>1060</v>
      </c>
      <c r="H19" s="108"/>
      <c r="I19" s="108">
        <v>1136.01</v>
      </c>
      <c r="J19" s="108">
        <v>3202615.37</v>
      </c>
    </row>
    <row r="20" spans="1:10" ht="12" hidden="1" thickTop="1" x14ac:dyDescent="0.15">
      <c r="A20" s="105">
        <v>43720</v>
      </c>
      <c r="B20" s="106">
        <v>81</v>
      </c>
      <c r="C20" s="107" t="s">
        <v>2081</v>
      </c>
      <c r="D20" s="107" t="s">
        <v>2082</v>
      </c>
      <c r="E20" s="107" t="s">
        <v>87</v>
      </c>
      <c r="F20" s="107" t="s">
        <v>20</v>
      </c>
      <c r="G20" s="119" t="s">
        <v>1042</v>
      </c>
      <c r="H20" s="108"/>
      <c r="I20" s="108">
        <v>320</v>
      </c>
      <c r="J20" s="108">
        <v>3202295.37</v>
      </c>
    </row>
    <row r="21" spans="1:10" ht="12" hidden="1" thickTop="1" x14ac:dyDescent="0.15">
      <c r="A21" s="105">
        <v>43720</v>
      </c>
      <c r="B21" s="106">
        <v>81</v>
      </c>
      <c r="C21" s="107" t="s">
        <v>2083</v>
      </c>
      <c r="D21" s="107" t="s">
        <v>2084</v>
      </c>
      <c r="E21" s="107" t="s">
        <v>251</v>
      </c>
      <c r="F21" s="107" t="s">
        <v>20</v>
      </c>
      <c r="G21" s="119" t="s">
        <v>1068</v>
      </c>
      <c r="H21" s="108"/>
      <c r="I21" s="108">
        <v>1261.4000000000001</v>
      </c>
      <c r="J21" s="108">
        <v>3201033.97</v>
      </c>
    </row>
    <row r="22" spans="1:10" ht="12" hidden="1" thickTop="1" x14ac:dyDescent="0.15">
      <c r="A22" s="105">
        <v>43720</v>
      </c>
      <c r="B22" s="106">
        <v>81</v>
      </c>
      <c r="C22" s="107" t="s">
        <v>2085</v>
      </c>
      <c r="D22" s="107" t="s">
        <v>2086</v>
      </c>
      <c r="E22" s="107" t="s">
        <v>227</v>
      </c>
      <c r="F22" s="107" t="s">
        <v>20</v>
      </c>
      <c r="G22" s="119" t="s">
        <v>1038</v>
      </c>
      <c r="H22" s="108"/>
      <c r="I22" s="108">
        <v>500</v>
      </c>
      <c r="J22" s="108">
        <v>3200533.97</v>
      </c>
    </row>
    <row r="23" spans="1:10" ht="12" hidden="1" thickTop="1" x14ac:dyDescent="0.15">
      <c r="A23" s="105">
        <v>43720</v>
      </c>
      <c r="B23" s="106">
        <v>81</v>
      </c>
      <c r="C23" s="107" t="s">
        <v>2087</v>
      </c>
      <c r="D23" s="107" t="s">
        <v>2088</v>
      </c>
      <c r="E23" s="107" t="s">
        <v>122</v>
      </c>
      <c r="F23" s="107" t="s">
        <v>20</v>
      </c>
      <c r="G23" s="119" t="s">
        <v>1038</v>
      </c>
      <c r="H23" s="108"/>
      <c r="I23" s="108">
        <v>180</v>
      </c>
      <c r="J23" s="108">
        <v>3200353.97</v>
      </c>
    </row>
    <row r="24" spans="1:10" ht="12" hidden="1" thickTop="1" x14ac:dyDescent="0.15">
      <c r="A24" s="105">
        <v>43720</v>
      </c>
      <c r="B24" s="106">
        <v>81</v>
      </c>
      <c r="C24" s="107" t="s">
        <v>2089</v>
      </c>
      <c r="D24" s="107" t="s">
        <v>2090</v>
      </c>
      <c r="E24" s="107" t="s">
        <v>237</v>
      </c>
      <c r="F24" s="107" t="s">
        <v>20</v>
      </c>
      <c r="G24" s="119" t="s">
        <v>1039</v>
      </c>
      <c r="H24" s="108"/>
      <c r="I24" s="108">
        <v>240</v>
      </c>
      <c r="J24" s="108">
        <v>3200113.97</v>
      </c>
    </row>
    <row r="25" spans="1:10" ht="12" hidden="1" thickTop="1" x14ac:dyDescent="0.15">
      <c r="A25" s="105">
        <v>43720</v>
      </c>
      <c r="B25" s="106">
        <v>81</v>
      </c>
      <c r="C25" s="107" t="s">
        <v>2091</v>
      </c>
      <c r="D25" s="107" t="s">
        <v>2092</v>
      </c>
      <c r="E25" s="107" t="s">
        <v>1240</v>
      </c>
      <c r="F25" s="107" t="s">
        <v>20</v>
      </c>
      <c r="G25" s="119" t="s">
        <v>2327</v>
      </c>
      <c r="H25" s="108"/>
      <c r="I25" s="108">
        <v>420</v>
      </c>
      <c r="J25" s="108">
        <v>3199693.97</v>
      </c>
    </row>
    <row r="26" spans="1:10" ht="12" hidden="1" thickTop="1" x14ac:dyDescent="0.15">
      <c r="A26" s="105">
        <v>43720</v>
      </c>
      <c r="B26" s="106">
        <v>81</v>
      </c>
      <c r="C26" s="107" t="s">
        <v>2093</v>
      </c>
      <c r="D26" s="107" t="s">
        <v>2094</v>
      </c>
      <c r="E26" s="107" t="s">
        <v>469</v>
      </c>
      <c r="F26" s="107" t="s">
        <v>20</v>
      </c>
      <c r="G26" s="119" t="s">
        <v>1097</v>
      </c>
      <c r="H26" s="108"/>
      <c r="I26" s="108">
        <v>431.88</v>
      </c>
      <c r="J26" s="108">
        <v>3199262.09</v>
      </c>
    </row>
    <row r="27" spans="1:10" ht="12" hidden="1" thickTop="1" x14ac:dyDescent="0.15">
      <c r="A27" s="105">
        <v>43720</v>
      </c>
      <c r="B27" s="106">
        <v>81</v>
      </c>
      <c r="C27" s="107" t="s">
        <v>2095</v>
      </c>
      <c r="D27" s="107" t="s">
        <v>2096</v>
      </c>
      <c r="E27" s="107" t="s">
        <v>2097</v>
      </c>
      <c r="F27" s="107" t="s">
        <v>2098</v>
      </c>
      <c r="G27" s="119" t="s">
        <v>2348</v>
      </c>
      <c r="H27" s="108"/>
      <c r="I27" s="108">
        <v>1233.0999999999999</v>
      </c>
      <c r="J27" s="108">
        <v>3198028.99</v>
      </c>
    </row>
    <row r="28" spans="1:10" ht="12" hidden="1" thickTop="1" x14ac:dyDescent="0.15">
      <c r="A28" s="105">
        <v>43720</v>
      </c>
      <c r="B28" s="106">
        <v>81</v>
      </c>
      <c r="C28" s="107" t="s">
        <v>2099</v>
      </c>
      <c r="D28" s="107" t="s">
        <v>2100</v>
      </c>
      <c r="E28" s="107" t="s">
        <v>69</v>
      </c>
      <c r="F28" s="107" t="s">
        <v>20</v>
      </c>
      <c r="G28" s="119" t="s">
        <v>1038</v>
      </c>
      <c r="H28" s="108"/>
      <c r="I28" s="108">
        <v>3000</v>
      </c>
      <c r="J28" s="108">
        <v>3195028.99</v>
      </c>
    </row>
    <row r="29" spans="1:10" ht="12" hidden="1" thickTop="1" x14ac:dyDescent="0.15">
      <c r="A29" s="105">
        <v>43720</v>
      </c>
      <c r="B29" s="106">
        <v>81</v>
      </c>
      <c r="C29" s="107" t="s">
        <v>2101</v>
      </c>
      <c r="D29" s="107" t="s">
        <v>2102</v>
      </c>
      <c r="E29" s="119" t="s">
        <v>1830</v>
      </c>
      <c r="F29" s="107"/>
      <c r="G29" s="119" t="s">
        <v>2340</v>
      </c>
      <c r="H29" s="108"/>
      <c r="I29" s="120">
        <v>1824.6</v>
      </c>
      <c r="J29" s="108">
        <v>3191050.79</v>
      </c>
    </row>
    <row r="30" spans="1:10" s="115" customFormat="1" ht="12" hidden="1" thickTop="1" x14ac:dyDescent="0.15">
      <c r="A30" s="118"/>
      <c r="B30" s="117"/>
      <c r="C30" s="119"/>
      <c r="D30" s="119"/>
      <c r="E30" s="119" t="s">
        <v>1973</v>
      </c>
      <c r="F30" s="119"/>
      <c r="G30" s="119" t="s">
        <v>2344</v>
      </c>
      <c r="H30" s="120"/>
      <c r="I30" s="120">
        <v>2153.6</v>
      </c>
      <c r="J30" s="120"/>
    </row>
    <row r="31" spans="1:10" ht="12" hidden="1" thickTop="1" x14ac:dyDescent="0.15">
      <c r="A31" s="105">
        <v>43720</v>
      </c>
      <c r="B31" s="106">
        <v>81</v>
      </c>
      <c r="C31" s="107" t="s">
        <v>2103</v>
      </c>
      <c r="D31" s="107" t="s">
        <v>2104</v>
      </c>
      <c r="E31" s="107" t="s">
        <v>173</v>
      </c>
      <c r="F31" s="107" t="s">
        <v>20</v>
      </c>
      <c r="G31" s="119" t="s">
        <v>1065</v>
      </c>
      <c r="H31" s="108"/>
      <c r="I31" s="108">
        <v>950</v>
      </c>
      <c r="J31" s="108">
        <v>3190100.79</v>
      </c>
    </row>
    <row r="32" spans="1:10" ht="12" hidden="1" thickTop="1" x14ac:dyDescent="0.15">
      <c r="A32" s="105">
        <v>43720</v>
      </c>
      <c r="B32" s="106">
        <v>81</v>
      </c>
      <c r="C32" s="107" t="s">
        <v>2105</v>
      </c>
      <c r="D32" s="107" t="s">
        <v>2106</v>
      </c>
      <c r="E32" s="107" t="s">
        <v>220</v>
      </c>
      <c r="F32" s="107" t="s">
        <v>20</v>
      </c>
      <c r="G32" s="119" t="s">
        <v>1051</v>
      </c>
      <c r="H32" s="108"/>
      <c r="I32" s="108">
        <v>466.4</v>
      </c>
      <c r="J32" s="108">
        <v>3189634.39</v>
      </c>
    </row>
    <row r="33" spans="1:10" ht="12" hidden="1" thickTop="1" x14ac:dyDescent="0.15">
      <c r="A33" s="105">
        <v>43720</v>
      </c>
      <c r="B33" s="106">
        <v>81</v>
      </c>
      <c r="C33" s="107" t="s">
        <v>2107</v>
      </c>
      <c r="D33" s="107" t="s">
        <v>2108</v>
      </c>
      <c r="E33" s="107" t="s">
        <v>1973</v>
      </c>
      <c r="F33" s="107" t="s">
        <v>20</v>
      </c>
      <c r="G33" s="119" t="s">
        <v>2344</v>
      </c>
      <c r="H33" s="108"/>
      <c r="I33" s="108">
        <v>1769.39</v>
      </c>
      <c r="J33" s="108">
        <v>3187865</v>
      </c>
    </row>
    <row r="34" spans="1:10" ht="12" hidden="1" thickTop="1" x14ac:dyDescent="0.15">
      <c r="A34" s="105">
        <v>43720</v>
      </c>
      <c r="B34" s="106">
        <v>81</v>
      </c>
      <c r="C34" s="107" t="s">
        <v>2109</v>
      </c>
      <c r="D34" s="107" t="s">
        <v>2110</v>
      </c>
      <c r="E34" s="107" t="s">
        <v>69</v>
      </c>
      <c r="F34" s="107" t="s">
        <v>20</v>
      </c>
      <c r="G34" s="119" t="s">
        <v>1038</v>
      </c>
      <c r="H34" s="108"/>
      <c r="I34" s="108">
        <v>120</v>
      </c>
      <c r="J34" s="108">
        <v>3187745</v>
      </c>
    </row>
    <row r="35" spans="1:10" ht="12" hidden="1" thickTop="1" x14ac:dyDescent="0.15">
      <c r="A35" s="105">
        <v>43720</v>
      </c>
      <c r="B35" s="106">
        <v>81</v>
      </c>
      <c r="C35" s="107" t="s">
        <v>2111</v>
      </c>
      <c r="D35" s="107" t="s">
        <v>2112</v>
      </c>
      <c r="E35" s="107" t="s">
        <v>173</v>
      </c>
      <c r="F35" s="107" t="s">
        <v>20</v>
      </c>
      <c r="G35" s="119" t="s">
        <v>1065</v>
      </c>
      <c r="H35" s="108"/>
      <c r="I35" s="108">
        <v>170</v>
      </c>
      <c r="J35" s="108">
        <v>3187575</v>
      </c>
    </row>
    <row r="36" spans="1:10" ht="12" hidden="1" thickTop="1" x14ac:dyDescent="0.15">
      <c r="A36" s="105">
        <v>43720</v>
      </c>
      <c r="B36" s="106">
        <v>81</v>
      </c>
      <c r="C36" s="107" t="s">
        <v>2113</v>
      </c>
      <c r="D36" s="107" t="s">
        <v>2114</v>
      </c>
      <c r="E36" s="107" t="s">
        <v>227</v>
      </c>
      <c r="F36" s="107" t="s">
        <v>20</v>
      </c>
      <c r="G36" s="119" t="s">
        <v>1038</v>
      </c>
      <c r="H36" s="108"/>
      <c r="I36" s="108">
        <v>6402.08</v>
      </c>
      <c r="J36" s="108">
        <v>3181172.92</v>
      </c>
    </row>
    <row r="37" spans="1:10" ht="12" thickTop="1" x14ac:dyDescent="0.15">
      <c r="A37" s="105">
        <v>43720</v>
      </c>
      <c r="B37" s="106">
        <v>81</v>
      </c>
      <c r="C37" s="107" t="s">
        <v>2115</v>
      </c>
      <c r="D37" s="107" t="s">
        <v>2116</v>
      </c>
      <c r="E37" s="107" t="s">
        <v>151</v>
      </c>
      <c r="F37" s="107" t="s">
        <v>20</v>
      </c>
      <c r="G37" s="119" t="s">
        <v>1061</v>
      </c>
      <c r="H37" s="108"/>
      <c r="I37" s="108">
        <v>168</v>
      </c>
      <c r="J37" s="108">
        <v>3181004.92</v>
      </c>
    </row>
    <row r="38" spans="1:10" hidden="1" x14ac:dyDescent="0.15">
      <c r="A38" s="105">
        <v>43720</v>
      </c>
      <c r="B38" s="106">
        <v>81</v>
      </c>
      <c r="C38" s="107" t="s">
        <v>2117</v>
      </c>
      <c r="D38" s="107" t="s">
        <v>2118</v>
      </c>
      <c r="E38" s="107" t="s">
        <v>227</v>
      </c>
      <c r="F38" s="107" t="s">
        <v>20</v>
      </c>
      <c r="G38" s="119" t="s">
        <v>1038</v>
      </c>
      <c r="H38" s="108"/>
      <c r="I38" s="108">
        <v>1770.08</v>
      </c>
      <c r="J38" s="108">
        <v>3179234.84</v>
      </c>
    </row>
    <row r="39" spans="1:10" hidden="1" x14ac:dyDescent="0.15">
      <c r="A39" s="105">
        <v>43720</v>
      </c>
      <c r="B39" s="106">
        <v>81</v>
      </c>
      <c r="C39" s="107" t="s">
        <v>2119</v>
      </c>
      <c r="D39" s="107" t="s">
        <v>2120</v>
      </c>
      <c r="E39" s="107" t="s">
        <v>188</v>
      </c>
      <c r="F39" s="107" t="s">
        <v>20</v>
      </c>
      <c r="G39" s="119" t="s">
        <v>1060</v>
      </c>
      <c r="H39" s="108"/>
      <c r="I39" s="108">
        <v>1639.55</v>
      </c>
      <c r="J39" s="108">
        <v>3177595.29</v>
      </c>
    </row>
    <row r="40" spans="1:10" hidden="1" x14ac:dyDescent="0.15">
      <c r="A40" s="105">
        <v>43720</v>
      </c>
      <c r="B40" s="106">
        <v>81</v>
      </c>
      <c r="C40" s="107" t="s">
        <v>2121</v>
      </c>
      <c r="D40" s="107" t="s">
        <v>2122</v>
      </c>
      <c r="E40" s="107" t="s">
        <v>227</v>
      </c>
      <c r="F40" s="107" t="s">
        <v>20</v>
      </c>
      <c r="G40" s="119" t="s">
        <v>1038</v>
      </c>
      <c r="H40" s="108"/>
      <c r="I40" s="108">
        <v>2110</v>
      </c>
      <c r="J40" s="108">
        <v>3175485.29</v>
      </c>
    </row>
    <row r="41" spans="1:10" hidden="1" x14ac:dyDescent="0.15">
      <c r="A41" s="105">
        <v>43720</v>
      </c>
      <c r="B41" s="106">
        <v>81</v>
      </c>
      <c r="C41" s="107" t="s">
        <v>2123</v>
      </c>
      <c r="D41" s="107" t="s">
        <v>2124</v>
      </c>
      <c r="E41" s="107" t="s">
        <v>352</v>
      </c>
      <c r="F41" s="107" t="s">
        <v>20</v>
      </c>
      <c r="G41" s="119" t="s">
        <v>1115</v>
      </c>
      <c r="H41" s="108"/>
      <c r="I41" s="108">
        <v>885.2</v>
      </c>
      <c r="J41" s="108">
        <v>3174600.09</v>
      </c>
    </row>
    <row r="42" spans="1:10" hidden="1" x14ac:dyDescent="0.15">
      <c r="A42" s="105">
        <v>43720</v>
      </c>
      <c r="B42" s="106">
        <v>81</v>
      </c>
      <c r="C42" s="107" t="s">
        <v>2125</v>
      </c>
      <c r="D42" s="107" t="s">
        <v>2126</v>
      </c>
      <c r="E42" s="107" t="s">
        <v>355</v>
      </c>
      <c r="F42" s="107" t="s">
        <v>20</v>
      </c>
      <c r="G42" s="119" t="s">
        <v>1115</v>
      </c>
      <c r="H42" s="108"/>
      <c r="I42" s="108">
        <v>768.4</v>
      </c>
      <c r="J42" s="108">
        <v>3173831.69</v>
      </c>
    </row>
    <row r="43" spans="1:10" hidden="1" x14ac:dyDescent="0.15">
      <c r="A43" s="105">
        <v>43720</v>
      </c>
      <c r="B43" s="106">
        <v>81</v>
      </c>
      <c r="C43" s="107" t="s">
        <v>2127</v>
      </c>
      <c r="D43" s="107" t="s">
        <v>2128</v>
      </c>
      <c r="E43" s="107" t="s">
        <v>355</v>
      </c>
      <c r="F43" s="107" t="s">
        <v>20</v>
      </c>
      <c r="G43" s="119" t="s">
        <v>1115</v>
      </c>
      <c r="H43" s="108"/>
      <c r="I43" s="108">
        <v>7.25</v>
      </c>
      <c r="J43" s="108">
        <v>3173824.44</v>
      </c>
    </row>
    <row r="44" spans="1:10" hidden="1" x14ac:dyDescent="0.15">
      <c r="A44" s="105">
        <v>43720</v>
      </c>
      <c r="B44" s="106">
        <v>81</v>
      </c>
      <c r="C44" s="107" t="s">
        <v>2129</v>
      </c>
      <c r="D44" s="107" t="s">
        <v>2130</v>
      </c>
      <c r="E44" s="107" t="s">
        <v>122</v>
      </c>
      <c r="F44" s="107" t="s">
        <v>20</v>
      </c>
      <c r="G44" s="119" t="s">
        <v>1038</v>
      </c>
      <c r="H44" s="108"/>
      <c r="I44" s="108">
        <v>270</v>
      </c>
      <c r="J44" s="108">
        <v>3173554.44</v>
      </c>
    </row>
    <row r="45" spans="1:10" hidden="1" x14ac:dyDescent="0.15">
      <c r="A45" s="105">
        <v>43720</v>
      </c>
      <c r="B45" s="106">
        <v>81</v>
      </c>
      <c r="C45" s="107" t="s">
        <v>2131</v>
      </c>
      <c r="D45" s="107" t="s">
        <v>2132</v>
      </c>
      <c r="E45" s="107" t="s">
        <v>173</v>
      </c>
      <c r="F45" s="107" t="s">
        <v>20</v>
      </c>
      <c r="G45" s="119" t="s">
        <v>1065</v>
      </c>
      <c r="H45" s="108"/>
      <c r="I45" s="108">
        <v>400</v>
      </c>
      <c r="J45" s="108">
        <v>3173154.44</v>
      </c>
    </row>
    <row r="46" spans="1:10" hidden="1" x14ac:dyDescent="0.15">
      <c r="A46" s="105">
        <v>43720</v>
      </c>
      <c r="B46" s="106">
        <v>81</v>
      </c>
      <c r="C46" s="107" t="s">
        <v>2133</v>
      </c>
      <c r="D46" s="107" t="s">
        <v>2134</v>
      </c>
      <c r="E46" s="107" t="s">
        <v>227</v>
      </c>
      <c r="F46" s="107" t="s">
        <v>20</v>
      </c>
      <c r="G46" s="119" t="s">
        <v>1038</v>
      </c>
      <c r="H46" s="108"/>
      <c r="I46" s="108">
        <v>168</v>
      </c>
      <c r="J46" s="108">
        <v>3172986.44</v>
      </c>
    </row>
    <row r="47" spans="1:10" hidden="1" x14ac:dyDescent="0.15">
      <c r="A47" s="105">
        <v>43720</v>
      </c>
      <c r="B47" s="106">
        <v>81</v>
      </c>
      <c r="C47" s="107" t="s">
        <v>2135</v>
      </c>
      <c r="D47" s="107" t="s">
        <v>2136</v>
      </c>
      <c r="E47" s="107" t="s">
        <v>183</v>
      </c>
      <c r="F47" s="107" t="s">
        <v>20</v>
      </c>
      <c r="G47" s="119" t="s">
        <v>1059</v>
      </c>
      <c r="H47" s="108"/>
      <c r="I47" s="108">
        <v>226.5</v>
      </c>
      <c r="J47" s="108">
        <v>3172759.94</v>
      </c>
    </row>
    <row r="48" spans="1:10" hidden="1" x14ac:dyDescent="0.15">
      <c r="A48" s="105">
        <v>43720</v>
      </c>
      <c r="B48" s="106">
        <v>81</v>
      </c>
      <c r="C48" s="107" t="s">
        <v>2137</v>
      </c>
      <c r="D48" s="107" t="s">
        <v>2138</v>
      </c>
      <c r="E48" s="107" t="s">
        <v>512</v>
      </c>
      <c r="F48" s="107" t="s">
        <v>20</v>
      </c>
      <c r="G48" s="119" t="s">
        <v>1038</v>
      </c>
      <c r="H48" s="108"/>
      <c r="I48" s="108">
        <v>8798</v>
      </c>
      <c r="J48" s="108">
        <v>3163961.94</v>
      </c>
    </row>
    <row r="49" spans="1:10" hidden="1" x14ac:dyDescent="0.15">
      <c r="A49" s="105">
        <v>43720</v>
      </c>
      <c r="B49" s="106">
        <v>81</v>
      </c>
      <c r="C49" s="107" t="s">
        <v>2139</v>
      </c>
      <c r="D49" s="107" t="s">
        <v>2140</v>
      </c>
      <c r="E49" s="107" t="s">
        <v>251</v>
      </c>
      <c r="F49" s="107" t="s">
        <v>20</v>
      </c>
      <c r="G49" s="119" t="s">
        <v>1068</v>
      </c>
      <c r="H49" s="108"/>
      <c r="I49" s="108">
        <v>77.88</v>
      </c>
      <c r="J49" s="108">
        <v>3163884.06</v>
      </c>
    </row>
    <row r="50" spans="1:10" hidden="1" x14ac:dyDescent="0.15">
      <c r="A50" s="105">
        <v>43720</v>
      </c>
      <c r="B50" s="106">
        <v>81</v>
      </c>
      <c r="C50" s="107" t="s">
        <v>2141</v>
      </c>
      <c r="D50" s="107" t="s">
        <v>2142</v>
      </c>
      <c r="E50" s="107" t="s">
        <v>122</v>
      </c>
      <c r="F50" s="107" t="s">
        <v>20</v>
      </c>
      <c r="G50" s="119" t="s">
        <v>1038</v>
      </c>
      <c r="H50" s="108"/>
      <c r="I50" s="108">
        <v>90</v>
      </c>
      <c r="J50" s="108">
        <v>3163794.06</v>
      </c>
    </row>
    <row r="51" spans="1:10" hidden="1" x14ac:dyDescent="0.15">
      <c r="A51" s="105">
        <v>43720</v>
      </c>
      <c r="B51" s="106">
        <v>81</v>
      </c>
      <c r="C51" s="107" t="s">
        <v>2143</v>
      </c>
      <c r="D51" s="107" t="s">
        <v>2144</v>
      </c>
      <c r="E51" s="107" t="s">
        <v>69</v>
      </c>
      <c r="F51" s="107" t="s">
        <v>20</v>
      </c>
      <c r="G51" s="119" t="s">
        <v>1038</v>
      </c>
      <c r="H51" s="108"/>
      <c r="I51" s="108">
        <v>120</v>
      </c>
      <c r="J51" s="108">
        <v>3163674.06</v>
      </c>
    </row>
    <row r="52" spans="1:10" hidden="1" x14ac:dyDescent="0.15">
      <c r="A52" s="105">
        <v>43720</v>
      </c>
      <c r="B52" s="106">
        <v>81</v>
      </c>
      <c r="C52" s="107" t="s">
        <v>2145</v>
      </c>
      <c r="D52" s="107" t="s">
        <v>2146</v>
      </c>
      <c r="E52" s="119" t="s">
        <v>1319</v>
      </c>
      <c r="F52" s="107"/>
      <c r="G52" s="119" t="s">
        <v>1034</v>
      </c>
      <c r="H52" s="108"/>
      <c r="I52" s="120">
        <v>800</v>
      </c>
      <c r="J52" s="108">
        <v>3137554.06</v>
      </c>
    </row>
    <row r="53" spans="1:10" s="115" customFormat="1" hidden="1" x14ac:dyDescent="0.15">
      <c r="A53" s="118"/>
      <c r="B53" s="117"/>
      <c r="C53" s="119"/>
      <c r="D53" s="119"/>
      <c r="E53" s="119" t="s">
        <v>2185</v>
      </c>
      <c r="F53" s="119"/>
      <c r="G53" s="119" t="s">
        <v>1034</v>
      </c>
      <c r="H53" s="120"/>
      <c r="I53" s="120">
        <v>7020</v>
      </c>
      <c r="J53" s="120"/>
    </row>
    <row r="54" spans="1:10" s="115" customFormat="1" hidden="1" x14ac:dyDescent="0.15">
      <c r="A54" s="118"/>
      <c r="B54" s="117"/>
      <c r="C54" s="119"/>
      <c r="D54" s="119"/>
      <c r="E54" s="119" t="s">
        <v>1319</v>
      </c>
      <c r="F54" s="119"/>
      <c r="G54" s="119" t="s">
        <v>1034</v>
      </c>
      <c r="H54" s="120"/>
      <c r="I54" s="120">
        <v>7820</v>
      </c>
      <c r="J54" s="120"/>
    </row>
    <row r="55" spans="1:10" s="115" customFormat="1" hidden="1" x14ac:dyDescent="0.15">
      <c r="A55" s="118"/>
      <c r="B55" s="117"/>
      <c r="C55" s="119"/>
      <c r="D55" s="119"/>
      <c r="E55" s="119" t="s">
        <v>1782</v>
      </c>
      <c r="F55" s="119"/>
      <c r="G55" s="119" t="s">
        <v>1034</v>
      </c>
      <c r="H55" s="120"/>
      <c r="I55" s="120">
        <v>8200</v>
      </c>
      <c r="J55" s="120"/>
    </row>
    <row r="56" spans="1:10" s="115" customFormat="1" hidden="1" x14ac:dyDescent="0.15">
      <c r="A56" s="118"/>
      <c r="B56" s="117"/>
      <c r="C56" s="119"/>
      <c r="D56" s="119"/>
      <c r="E56" s="119" t="s">
        <v>665</v>
      </c>
      <c r="F56" s="119"/>
      <c r="G56" s="119" t="s">
        <v>2306</v>
      </c>
      <c r="H56" s="120"/>
      <c r="I56" s="120">
        <v>300</v>
      </c>
      <c r="J56" s="120"/>
    </row>
    <row r="57" spans="1:10" s="115" customFormat="1" hidden="1" x14ac:dyDescent="0.15">
      <c r="A57" s="118"/>
      <c r="B57" s="117"/>
      <c r="C57" s="119"/>
      <c r="D57" s="119"/>
      <c r="E57" s="119" t="s">
        <v>1712</v>
      </c>
      <c r="F57" s="119"/>
      <c r="G57" s="119" t="s">
        <v>2334</v>
      </c>
      <c r="H57" s="120"/>
      <c r="I57" s="120">
        <v>1980</v>
      </c>
      <c r="J57" s="120"/>
    </row>
    <row r="58" spans="1:10" hidden="1" x14ac:dyDescent="0.15">
      <c r="A58" s="105">
        <v>43720</v>
      </c>
      <c r="B58" s="106">
        <v>81</v>
      </c>
      <c r="C58" s="107" t="s">
        <v>2147</v>
      </c>
      <c r="D58" s="107" t="s">
        <v>2148</v>
      </c>
      <c r="E58" s="107" t="s">
        <v>576</v>
      </c>
      <c r="F58" s="107" t="s">
        <v>20</v>
      </c>
      <c r="G58" s="119" t="s">
        <v>1064</v>
      </c>
      <c r="H58" s="108"/>
      <c r="I58" s="108">
        <v>14950</v>
      </c>
      <c r="J58" s="108">
        <v>3122604.06</v>
      </c>
    </row>
    <row r="59" spans="1:10" hidden="1" x14ac:dyDescent="0.15">
      <c r="A59" s="105">
        <v>43720</v>
      </c>
      <c r="B59" s="106">
        <v>81</v>
      </c>
      <c r="C59" s="107" t="s">
        <v>2149</v>
      </c>
      <c r="D59" s="107" t="s">
        <v>2150</v>
      </c>
      <c r="E59" s="107" t="s">
        <v>1448</v>
      </c>
      <c r="F59" s="107" t="s">
        <v>20</v>
      </c>
      <c r="G59" s="119" t="s">
        <v>1119</v>
      </c>
      <c r="H59" s="108"/>
      <c r="I59" s="108">
        <v>16960</v>
      </c>
      <c r="J59" s="108">
        <v>3105644.06</v>
      </c>
    </row>
    <row r="60" spans="1:10" hidden="1" x14ac:dyDescent="0.15">
      <c r="A60" s="105">
        <v>43720</v>
      </c>
      <c r="B60" s="106">
        <v>81</v>
      </c>
      <c r="C60" s="107" t="s">
        <v>2151</v>
      </c>
      <c r="D60" s="107" t="s">
        <v>2152</v>
      </c>
      <c r="E60" s="107" t="s">
        <v>512</v>
      </c>
      <c r="F60" s="107" t="s">
        <v>20</v>
      </c>
      <c r="G60" s="119" t="s">
        <v>1038</v>
      </c>
      <c r="H60" s="108"/>
      <c r="I60" s="108">
        <v>500</v>
      </c>
      <c r="J60" s="108">
        <v>3105144.06</v>
      </c>
    </row>
    <row r="61" spans="1:10" hidden="1" x14ac:dyDescent="0.15">
      <c r="A61" s="105">
        <v>43720</v>
      </c>
      <c r="B61" s="106">
        <v>81</v>
      </c>
      <c r="C61" s="107" t="s">
        <v>2153</v>
      </c>
      <c r="D61" s="107" t="s">
        <v>2154</v>
      </c>
      <c r="E61" s="107" t="s">
        <v>1593</v>
      </c>
      <c r="F61" s="107" t="s">
        <v>20</v>
      </c>
      <c r="G61" s="119" t="s">
        <v>2325</v>
      </c>
      <c r="H61" s="108"/>
      <c r="I61" s="108">
        <v>99346</v>
      </c>
      <c r="J61" s="108">
        <v>3005798.06</v>
      </c>
    </row>
    <row r="62" spans="1:10" hidden="1" x14ac:dyDescent="0.15">
      <c r="A62" s="105">
        <v>43720</v>
      </c>
      <c r="B62" s="106">
        <v>81</v>
      </c>
      <c r="C62" s="107" t="s">
        <v>2155</v>
      </c>
      <c r="D62" s="107" t="s">
        <v>22</v>
      </c>
      <c r="E62" s="107" t="s">
        <v>1830</v>
      </c>
      <c r="F62" s="107" t="s">
        <v>20</v>
      </c>
      <c r="G62" s="119" t="s">
        <v>2340</v>
      </c>
      <c r="H62" s="108"/>
      <c r="I62" s="108">
        <v>59841.31</v>
      </c>
      <c r="J62" s="108">
        <v>2945956.75</v>
      </c>
    </row>
    <row r="63" spans="1:10" hidden="1" x14ac:dyDescent="0.15">
      <c r="A63" s="105">
        <v>43725</v>
      </c>
      <c r="B63" s="106">
        <v>81</v>
      </c>
      <c r="C63" s="107" t="s">
        <v>2156</v>
      </c>
      <c r="D63" s="107" t="s">
        <v>2157</v>
      </c>
      <c r="E63" s="107" t="s">
        <v>23</v>
      </c>
      <c r="F63" s="107" t="s">
        <v>20</v>
      </c>
      <c r="G63" s="119" t="s">
        <v>1032</v>
      </c>
      <c r="H63" s="108"/>
      <c r="I63" s="108">
        <v>250</v>
      </c>
      <c r="J63" s="108">
        <v>2945706.75</v>
      </c>
    </row>
    <row r="64" spans="1:10" hidden="1" x14ac:dyDescent="0.15">
      <c r="A64" s="105">
        <v>43725</v>
      </c>
      <c r="B64" s="106">
        <v>81</v>
      </c>
      <c r="C64" s="107" t="s">
        <v>2158</v>
      </c>
      <c r="D64" s="107" t="s">
        <v>2157</v>
      </c>
      <c r="E64" s="107" t="s">
        <v>23</v>
      </c>
      <c r="F64" s="107" t="s">
        <v>20</v>
      </c>
      <c r="G64" s="119" t="s">
        <v>1032</v>
      </c>
      <c r="H64" s="108"/>
      <c r="I64" s="108">
        <v>500</v>
      </c>
      <c r="J64" s="108">
        <v>2945206.75</v>
      </c>
    </row>
    <row r="65" spans="1:10" hidden="1" x14ac:dyDescent="0.15">
      <c r="A65" s="105">
        <v>43725</v>
      </c>
      <c r="B65" s="106">
        <v>81</v>
      </c>
      <c r="C65" s="107" t="s">
        <v>2159</v>
      </c>
      <c r="D65" s="107" t="s">
        <v>2160</v>
      </c>
      <c r="E65" s="107" t="s">
        <v>23</v>
      </c>
      <c r="F65" s="107" t="s">
        <v>20</v>
      </c>
      <c r="G65" s="119" t="s">
        <v>1032</v>
      </c>
      <c r="H65" s="108"/>
      <c r="I65" s="108">
        <v>200</v>
      </c>
      <c r="J65" s="108">
        <v>2945006.75</v>
      </c>
    </row>
    <row r="66" spans="1:10" hidden="1" x14ac:dyDescent="0.15">
      <c r="A66" s="105">
        <v>43725</v>
      </c>
      <c r="B66" s="106">
        <v>81</v>
      </c>
      <c r="C66" s="107" t="s">
        <v>2161</v>
      </c>
      <c r="D66" s="107" t="s">
        <v>2162</v>
      </c>
      <c r="E66" s="107" t="s">
        <v>23</v>
      </c>
      <c r="F66" s="107" t="s">
        <v>20</v>
      </c>
      <c r="G66" s="119" t="s">
        <v>1032</v>
      </c>
      <c r="H66" s="108"/>
      <c r="I66" s="108">
        <v>200</v>
      </c>
      <c r="J66" s="108">
        <v>2944806.75</v>
      </c>
    </row>
    <row r="67" spans="1:10" hidden="1" x14ac:dyDescent="0.15">
      <c r="A67" s="105">
        <v>43725</v>
      </c>
      <c r="B67" s="106">
        <v>81</v>
      </c>
      <c r="C67" s="107" t="s">
        <v>2163</v>
      </c>
      <c r="D67" s="107" t="s">
        <v>2164</v>
      </c>
      <c r="E67" s="107" t="s">
        <v>23</v>
      </c>
      <c r="F67" s="107" t="s">
        <v>20</v>
      </c>
      <c r="G67" s="119" t="s">
        <v>1032</v>
      </c>
      <c r="H67" s="108"/>
      <c r="I67" s="108">
        <v>600</v>
      </c>
      <c r="J67" s="108">
        <v>2944206.75</v>
      </c>
    </row>
    <row r="68" spans="1:10" hidden="1" x14ac:dyDescent="0.15">
      <c r="A68" s="105">
        <v>43725</v>
      </c>
      <c r="B68" s="106">
        <v>81</v>
      </c>
      <c r="C68" s="107" t="s">
        <v>2165</v>
      </c>
      <c r="D68" s="107" t="s">
        <v>2166</v>
      </c>
      <c r="E68" s="107" t="s">
        <v>23</v>
      </c>
      <c r="F68" s="107" t="s">
        <v>20</v>
      </c>
      <c r="G68" s="119" t="s">
        <v>1032</v>
      </c>
      <c r="H68" s="108"/>
      <c r="I68" s="108">
        <v>600</v>
      </c>
      <c r="J68" s="108">
        <v>2943606.75</v>
      </c>
    </row>
    <row r="69" spans="1:10" hidden="1" x14ac:dyDescent="0.15">
      <c r="A69" s="105">
        <v>43725</v>
      </c>
      <c r="B69" s="106">
        <v>81</v>
      </c>
      <c r="C69" s="107" t="s">
        <v>2167</v>
      </c>
      <c r="D69" s="107" t="s">
        <v>2168</v>
      </c>
      <c r="E69" s="107" t="s">
        <v>23</v>
      </c>
      <c r="F69" s="107" t="s">
        <v>20</v>
      </c>
      <c r="G69" s="119" t="s">
        <v>1032</v>
      </c>
      <c r="H69" s="108"/>
      <c r="I69" s="108">
        <v>400</v>
      </c>
      <c r="J69" s="108">
        <v>2943206.75</v>
      </c>
    </row>
    <row r="70" spans="1:10" hidden="1" x14ac:dyDescent="0.15">
      <c r="A70" s="105">
        <v>43725</v>
      </c>
      <c r="B70" s="106">
        <v>81</v>
      </c>
      <c r="C70" s="107" t="s">
        <v>2169</v>
      </c>
      <c r="D70" s="107" t="s">
        <v>2170</v>
      </c>
      <c r="E70" s="107" t="s">
        <v>23</v>
      </c>
      <c r="F70" s="107" t="s">
        <v>20</v>
      </c>
      <c r="G70" s="119" t="s">
        <v>1032</v>
      </c>
      <c r="H70" s="108"/>
      <c r="I70" s="108">
        <v>400</v>
      </c>
      <c r="J70" s="108">
        <v>2942806.75</v>
      </c>
    </row>
    <row r="71" spans="1:10" hidden="1" x14ac:dyDescent="0.15">
      <c r="A71" s="105">
        <v>43725</v>
      </c>
      <c r="B71" s="106">
        <v>81</v>
      </c>
      <c r="C71" s="107" t="s">
        <v>2171</v>
      </c>
      <c r="D71" s="107" t="s">
        <v>2172</v>
      </c>
      <c r="E71" s="107" t="s">
        <v>23</v>
      </c>
      <c r="F71" s="107" t="s">
        <v>20</v>
      </c>
      <c r="G71" s="119" t="s">
        <v>1032</v>
      </c>
      <c r="H71" s="108"/>
      <c r="I71" s="108">
        <v>600</v>
      </c>
      <c r="J71" s="108">
        <v>2942206.75</v>
      </c>
    </row>
    <row r="72" spans="1:10" hidden="1" x14ac:dyDescent="0.15">
      <c r="A72" s="105">
        <v>43725</v>
      </c>
      <c r="B72" s="106">
        <v>81</v>
      </c>
      <c r="C72" s="107" t="s">
        <v>2173</v>
      </c>
      <c r="D72" s="107" t="s">
        <v>2174</v>
      </c>
      <c r="E72" s="107" t="s">
        <v>23</v>
      </c>
      <c r="F72" s="107" t="s">
        <v>20</v>
      </c>
      <c r="G72" s="119" t="s">
        <v>1032</v>
      </c>
      <c r="H72" s="108"/>
      <c r="I72" s="108">
        <v>400</v>
      </c>
      <c r="J72" s="108">
        <v>2941806.75</v>
      </c>
    </row>
    <row r="73" spans="1:10" hidden="1" x14ac:dyDescent="0.15">
      <c r="A73" s="105">
        <v>43725</v>
      </c>
      <c r="B73" s="106">
        <v>81</v>
      </c>
      <c r="C73" s="107" t="s">
        <v>2175</v>
      </c>
      <c r="D73" s="107" t="s">
        <v>2176</v>
      </c>
      <c r="E73" s="107" t="s">
        <v>23</v>
      </c>
      <c r="F73" s="107" t="s">
        <v>20</v>
      </c>
      <c r="G73" s="119" t="s">
        <v>1032</v>
      </c>
      <c r="H73" s="108"/>
      <c r="I73" s="108">
        <v>200</v>
      </c>
      <c r="J73" s="108">
        <v>2941606.75</v>
      </c>
    </row>
    <row r="74" spans="1:10" hidden="1" x14ac:dyDescent="0.15">
      <c r="A74" s="105">
        <v>43727</v>
      </c>
      <c r="B74" s="106">
        <v>81</v>
      </c>
      <c r="C74" s="107" t="s">
        <v>2177</v>
      </c>
      <c r="D74" s="107" t="s">
        <v>2178</v>
      </c>
      <c r="E74" s="107" t="s">
        <v>1753</v>
      </c>
      <c r="F74" s="107" t="s">
        <v>20</v>
      </c>
      <c r="G74" s="119" t="s">
        <v>2335</v>
      </c>
      <c r="H74" s="108"/>
      <c r="I74" s="108">
        <v>68990</v>
      </c>
      <c r="J74" s="108">
        <v>2872616.75</v>
      </c>
    </row>
    <row r="75" spans="1:10" hidden="1" x14ac:dyDescent="0.15">
      <c r="A75" s="105">
        <v>43727</v>
      </c>
      <c r="B75" s="106">
        <v>81</v>
      </c>
      <c r="C75" s="107" t="s">
        <v>2179</v>
      </c>
      <c r="D75" s="107" t="s">
        <v>2180</v>
      </c>
      <c r="E75" s="107" t="s">
        <v>1753</v>
      </c>
      <c r="F75" s="107" t="s">
        <v>20</v>
      </c>
      <c r="G75" s="119" t="s">
        <v>2335</v>
      </c>
      <c r="H75" s="108"/>
      <c r="I75" s="108">
        <v>34495</v>
      </c>
      <c r="J75" s="108">
        <v>2838121.75</v>
      </c>
    </row>
    <row r="76" spans="1:10" hidden="1" x14ac:dyDescent="0.15">
      <c r="A76" s="105">
        <v>43728</v>
      </c>
      <c r="B76" s="106">
        <v>81</v>
      </c>
      <c r="C76" s="107" t="s">
        <v>2181</v>
      </c>
      <c r="D76" s="107" t="s">
        <v>2182</v>
      </c>
      <c r="E76" s="107" t="s">
        <v>251</v>
      </c>
      <c r="F76" s="107" t="s">
        <v>20</v>
      </c>
      <c r="G76" s="119" t="s">
        <v>1068</v>
      </c>
      <c r="H76" s="108"/>
      <c r="I76" s="108">
        <v>773.55</v>
      </c>
      <c r="J76" s="108">
        <v>2837348.2</v>
      </c>
    </row>
    <row r="77" spans="1:10" hidden="1" x14ac:dyDescent="0.15">
      <c r="A77" s="105">
        <v>43728</v>
      </c>
      <c r="B77" s="106">
        <v>81</v>
      </c>
      <c r="C77" s="107" t="s">
        <v>2183</v>
      </c>
      <c r="D77" s="107" t="s">
        <v>2184</v>
      </c>
      <c r="E77" s="107" t="s">
        <v>2185</v>
      </c>
      <c r="F77" s="107" t="s">
        <v>20</v>
      </c>
      <c r="G77" s="119" t="s">
        <v>1034</v>
      </c>
      <c r="H77" s="108"/>
      <c r="I77" s="108">
        <v>800</v>
      </c>
      <c r="J77" s="108">
        <v>2836548.2</v>
      </c>
    </row>
    <row r="78" spans="1:10" hidden="1" x14ac:dyDescent="0.15">
      <c r="A78" s="105">
        <v>43728</v>
      </c>
      <c r="B78" s="106">
        <v>81</v>
      </c>
      <c r="C78" s="107" t="s">
        <v>2186</v>
      </c>
      <c r="D78" s="107" t="s">
        <v>2187</v>
      </c>
      <c r="E78" s="107" t="s">
        <v>84</v>
      </c>
      <c r="F78" s="107" t="s">
        <v>20</v>
      </c>
      <c r="G78" s="119" t="s">
        <v>1041</v>
      </c>
      <c r="H78" s="108"/>
      <c r="I78" s="108">
        <v>131.19999999999999</v>
      </c>
      <c r="J78" s="108">
        <v>2836417</v>
      </c>
    </row>
    <row r="79" spans="1:10" hidden="1" x14ac:dyDescent="0.15">
      <c r="A79" s="105">
        <v>43728</v>
      </c>
      <c r="B79" s="106">
        <v>81</v>
      </c>
      <c r="C79" s="107" t="s">
        <v>2188</v>
      </c>
      <c r="D79" s="107" t="s">
        <v>2189</v>
      </c>
      <c r="E79" s="107" t="s">
        <v>825</v>
      </c>
      <c r="F79" s="107" t="s">
        <v>20</v>
      </c>
      <c r="G79" s="119" t="s">
        <v>1065</v>
      </c>
      <c r="H79" s="108"/>
      <c r="I79" s="108">
        <v>590</v>
      </c>
      <c r="J79" s="108">
        <v>2835827</v>
      </c>
    </row>
    <row r="80" spans="1:10" hidden="1" x14ac:dyDescent="0.15">
      <c r="A80" s="105">
        <v>43728</v>
      </c>
      <c r="B80" s="106">
        <v>81</v>
      </c>
      <c r="C80" s="107" t="s">
        <v>2190</v>
      </c>
      <c r="D80" s="107" t="s">
        <v>2191</v>
      </c>
      <c r="E80" s="107" t="s">
        <v>76</v>
      </c>
      <c r="F80" s="107" t="s">
        <v>20</v>
      </c>
      <c r="G80" s="119" t="s">
        <v>1039</v>
      </c>
      <c r="H80" s="108"/>
      <c r="I80" s="108">
        <v>3400</v>
      </c>
      <c r="J80" s="108">
        <v>2832427</v>
      </c>
    </row>
    <row r="81" spans="1:10" hidden="1" x14ac:dyDescent="0.15">
      <c r="A81" s="105">
        <v>43728</v>
      </c>
      <c r="B81" s="106">
        <v>81</v>
      </c>
      <c r="C81" s="107" t="s">
        <v>2192</v>
      </c>
      <c r="D81" s="107" t="s">
        <v>2193</v>
      </c>
      <c r="E81" s="107" t="s">
        <v>76</v>
      </c>
      <c r="F81" s="107" t="s">
        <v>20</v>
      </c>
      <c r="G81" s="119" t="s">
        <v>1039</v>
      </c>
      <c r="H81" s="108"/>
      <c r="I81" s="108">
        <v>1500</v>
      </c>
      <c r="J81" s="108">
        <v>2830927</v>
      </c>
    </row>
    <row r="82" spans="1:10" hidden="1" x14ac:dyDescent="0.15">
      <c r="A82" s="105">
        <v>43728</v>
      </c>
      <c r="B82" s="106">
        <v>81</v>
      </c>
      <c r="C82" s="107" t="s">
        <v>2194</v>
      </c>
      <c r="D82" s="107" t="s">
        <v>2195</v>
      </c>
      <c r="E82" s="107" t="s">
        <v>76</v>
      </c>
      <c r="F82" s="107" t="s">
        <v>20</v>
      </c>
      <c r="G82" s="119" t="s">
        <v>1039</v>
      </c>
      <c r="H82" s="108"/>
      <c r="I82" s="108">
        <v>5297.5</v>
      </c>
      <c r="J82" s="108">
        <v>2825629.5</v>
      </c>
    </row>
    <row r="83" spans="1:10" hidden="1" x14ac:dyDescent="0.15">
      <c r="A83" s="105">
        <v>43728</v>
      </c>
      <c r="B83" s="106">
        <v>81</v>
      </c>
      <c r="C83" s="107" t="s">
        <v>2196</v>
      </c>
      <c r="D83" s="107" t="s">
        <v>2197</v>
      </c>
      <c r="E83" s="107" t="s">
        <v>227</v>
      </c>
      <c r="F83" s="107" t="s">
        <v>20</v>
      </c>
      <c r="G83" s="119" t="s">
        <v>1038</v>
      </c>
      <c r="H83" s="108"/>
      <c r="I83" s="108">
        <v>10549.6</v>
      </c>
      <c r="J83" s="108">
        <v>2815079.9</v>
      </c>
    </row>
    <row r="84" spans="1:10" hidden="1" x14ac:dyDescent="0.15">
      <c r="A84" s="105">
        <v>43728</v>
      </c>
      <c r="B84" s="106">
        <v>81</v>
      </c>
      <c r="C84" s="107" t="s">
        <v>2198</v>
      </c>
      <c r="D84" s="107" t="s">
        <v>2199</v>
      </c>
      <c r="E84" s="107" t="s">
        <v>560</v>
      </c>
      <c r="F84" s="107" t="s">
        <v>20</v>
      </c>
      <c r="G84" s="119" t="s">
        <v>1041</v>
      </c>
      <c r="H84" s="108"/>
      <c r="I84" s="108">
        <v>49</v>
      </c>
      <c r="J84" s="108">
        <v>2815030.9</v>
      </c>
    </row>
    <row r="85" spans="1:10" hidden="1" x14ac:dyDescent="0.15">
      <c r="A85" s="105">
        <v>43728</v>
      </c>
      <c r="B85" s="106">
        <v>81</v>
      </c>
      <c r="C85" s="107" t="s">
        <v>2200</v>
      </c>
      <c r="D85" s="107" t="s">
        <v>2201</v>
      </c>
      <c r="E85" s="107" t="s">
        <v>122</v>
      </c>
      <c r="F85" s="107" t="s">
        <v>20</v>
      </c>
      <c r="G85" s="119" t="s">
        <v>1038</v>
      </c>
      <c r="H85" s="108"/>
      <c r="I85" s="108">
        <v>360</v>
      </c>
      <c r="J85" s="108">
        <v>2814670.9</v>
      </c>
    </row>
    <row r="86" spans="1:10" hidden="1" x14ac:dyDescent="0.15">
      <c r="A86" s="105">
        <v>43728</v>
      </c>
      <c r="B86" s="106">
        <v>81</v>
      </c>
      <c r="C86" s="107" t="s">
        <v>2202</v>
      </c>
      <c r="D86" s="107" t="s">
        <v>2203</v>
      </c>
      <c r="E86" s="119" t="s">
        <v>168</v>
      </c>
      <c r="F86" s="107" t="s">
        <v>2204</v>
      </c>
      <c r="G86" s="119" t="s">
        <v>1057</v>
      </c>
      <c r="H86" s="108"/>
      <c r="I86" s="120">
        <v>270.5</v>
      </c>
      <c r="J86" s="108">
        <v>2814383.5</v>
      </c>
    </row>
    <row r="87" spans="1:10" s="115" customFormat="1" hidden="1" x14ac:dyDescent="0.15">
      <c r="A87" s="118"/>
      <c r="B87" s="117"/>
      <c r="C87" s="119"/>
      <c r="D87" s="119"/>
      <c r="E87" s="119" t="s">
        <v>173</v>
      </c>
      <c r="F87" s="119"/>
      <c r="G87" s="119" t="s">
        <v>1065</v>
      </c>
      <c r="H87" s="120"/>
      <c r="I87" s="120">
        <v>16.899999999999999</v>
      </c>
      <c r="J87" s="120"/>
    </row>
    <row r="88" spans="1:10" hidden="1" x14ac:dyDescent="0.15">
      <c r="A88" s="105">
        <v>43728</v>
      </c>
      <c r="B88" s="106">
        <v>81</v>
      </c>
      <c r="C88" s="107" t="s">
        <v>2205</v>
      </c>
      <c r="D88" s="107" t="s">
        <v>2206</v>
      </c>
      <c r="E88" s="107" t="s">
        <v>322</v>
      </c>
      <c r="F88" s="107" t="s">
        <v>20</v>
      </c>
      <c r="G88" s="119" t="s">
        <v>2316</v>
      </c>
      <c r="H88" s="108"/>
      <c r="I88" s="108">
        <v>381.62</v>
      </c>
      <c r="J88" s="108">
        <v>2814001.88</v>
      </c>
    </row>
    <row r="89" spans="1:10" hidden="1" x14ac:dyDescent="0.15">
      <c r="A89" s="105">
        <v>43728</v>
      </c>
      <c r="B89" s="106">
        <v>81</v>
      </c>
      <c r="C89" s="107" t="s">
        <v>2207</v>
      </c>
      <c r="D89" s="107" t="s">
        <v>2208</v>
      </c>
      <c r="E89" s="107" t="s">
        <v>103</v>
      </c>
      <c r="F89" s="107" t="s">
        <v>20</v>
      </c>
      <c r="G89" s="119" t="s">
        <v>1045</v>
      </c>
      <c r="H89" s="108"/>
      <c r="I89" s="108">
        <v>7300</v>
      </c>
      <c r="J89" s="108">
        <v>2806701.88</v>
      </c>
    </row>
    <row r="90" spans="1:10" hidden="1" x14ac:dyDescent="0.15">
      <c r="A90" s="105">
        <v>43728</v>
      </c>
      <c r="B90" s="106">
        <v>81</v>
      </c>
      <c r="C90" s="107" t="s">
        <v>2209</v>
      </c>
      <c r="D90" s="107" t="s">
        <v>2210</v>
      </c>
      <c r="E90" s="107" t="s">
        <v>227</v>
      </c>
      <c r="F90" s="107" t="s">
        <v>20</v>
      </c>
      <c r="G90" s="119" t="s">
        <v>1038</v>
      </c>
      <c r="H90" s="108"/>
      <c r="I90" s="108">
        <v>8850</v>
      </c>
      <c r="J90" s="108">
        <v>2797851.88</v>
      </c>
    </row>
    <row r="91" spans="1:10" hidden="1" x14ac:dyDescent="0.15">
      <c r="A91" s="105">
        <v>43728</v>
      </c>
      <c r="B91" s="106">
        <v>81</v>
      </c>
      <c r="C91" s="107" t="s">
        <v>2211</v>
      </c>
      <c r="D91" s="107" t="s">
        <v>2212</v>
      </c>
      <c r="E91" s="107" t="s">
        <v>227</v>
      </c>
      <c r="F91" s="107" t="s">
        <v>20</v>
      </c>
      <c r="G91" s="119" t="s">
        <v>1038</v>
      </c>
      <c r="H91" s="108"/>
      <c r="I91" s="108">
        <v>1337.5</v>
      </c>
      <c r="J91" s="108">
        <v>2796514.38</v>
      </c>
    </row>
    <row r="92" spans="1:10" hidden="1" x14ac:dyDescent="0.15">
      <c r="A92" s="105">
        <v>43728</v>
      </c>
      <c r="B92" s="106">
        <v>81</v>
      </c>
      <c r="C92" s="107" t="s">
        <v>2213</v>
      </c>
      <c r="D92" s="107" t="s">
        <v>2214</v>
      </c>
      <c r="E92" s="107" t="s">
        <v>122</v>
      </c>
      <c r="F92" s="107" t="s">
        <v>20</v>
      </c>
      <c r="G92" s="119" t="s">
        <v>1038</v>
      </c>
      <c r="H92" s="108"/>
      <c r="I92" s="108">
        <v>360</v>
      </c>
      <c r="J92" s="108">
        <v>2796154.38</v>
      </c>
    </row>
    <row r="93" spans="1:10" hidden="1" x14ac:dyDescent="0.15">
      <c r="A93" s="105">
        <v>43728</v>
      </c>
      <c r="B93" s="106">
        <v>81</v>
      </c>
      <c r="C93" s="107" t="s">
        <v>2215</v>
      </c>
      <c r="D93" s="107" t="s">
        <v>2216</v>
      </c>
      <c r="E93" s="107" t="s">
        <v>188</v>
      </c>
      <c r="F93" s="107" t="s">
        <v>20</v>
      </c>
      <c r="G93" s="119" t="s">
        <v>1060</v>
      </c>
      <c r="H93" s="108"/>
      <c r="I93" s="108">
        <v>1104.72</v>
      </c>
      <c r="J93" s="108">
        <v>2795049.66</v>
      </c>
    </row>
    <row r="94" spans="1:10" hidden="1" x14ac:dyDescent="0.15">
      <c r="A94" s="105">
        <v>43728</v>
      </c>
      <c r="B94" s="106">
        <v>81</v>
      </c>
      <c r="C94" s="107" t="s">
        <v>2217</v>
      </c>
      <c r="D94" s="107" t="s">
        <v>2218</v>
      </c>
      <c r="E94" s="119" t="s">
        <v>1830</v>
      </c>
      <c r="F94" s="107"/>
      <c r="G94" s="119" t="s">
        <v>2340</v>
      </c>
      <c r="H94" s="108"/>
      <c r="I94" s="120">
        <v>1642.3</v>
      </c>
      <c r="J94" s="108">
        <v>2790720.2</v>
      </c>
    </row>
    <row r="95" spans="1:10" s="115" customFormat="1" hidden="1" x14ac:dyDescent="0.15">
      <c r="A95" s="118"/>
      <c r="B95" s="117"/>
      <c r="C95" s="119"/>
      <c r="D95" s="119"/>
      <c r="E95" s="119" t="s">
        <v>1973</v>
      </c>
      <c r="F95" s="119"/>
      <c r="G95" s="119" t="s">
        <v>2344</v>
      </c>
      <c r="H95" s="120"/>
      <c r="I95" s="120">
        <v>2687.16</v>
      </c>
      <c r="J95" s="120"/>
    </row>
    <row r="96" spans="1:10" hidden="1" x14ac:dyDescent="0.15">
      <c r="A96" s="105">
        <v>43728</v>
      </c>
      <c r="B96" s="106">
        <v>81</v>
      </c>
      <c r="C96" s="107" t="s">
        <v>2219</v>
      </c>
      <c r="D96" s="107" t="s">
        <v>22</v>
      </c>
      <c r="E96" s="107" t="s">
        <v>2220</v>
      </c>
      <c r="F96" s="107" t="s">
        <v>20</v>
      </c>
      <c r="G96" s="119" t="s">
        <v>2344</v>
      </c>
      <c r="H96" s="108"/>
      <c r="I96" s="108">
        <v>36482.82</v>
      </c>
      <c r="J96" s="108">
        <v>2754237.38</v>
      </c>
    </row>
    <row r="97" spans="1:10" hidden="1" x14ac:dyDescent="0.15">
      <c r="A97" s="105">
        <v>43731</v>
      </c>
      <c r="B97" s="106">
        <v>81</v>
      </c>
      <c r="C97" s="107" t="s">
        <v>2221</v>
      </c>
      <c r="D97" s="107" t="s">
        <v>2222</v>
      </c>
      <c r="E97" s="107" t="s">
        <v>1418</v>
      </c>
      <c r="F97" s="107" t="s">
        <v>20</v>
      </c>
      <c r="G97" s="119" t="s">
        <v>2315</v>
      </c>
      <c r="H97" s="108"/>
      <c r="I97" s="108">
        <v>99998.28</v>
      </c>
      <c r="J97" s="108">
        <v>2654239.1</v>
      </c>
    </row>
    <row r="98" spans="1:10" hidden="1" x14ac:dyDescent="0.15">
      <c r="A98" s="105">
        <v>43731</v>
      </c>
      <c r="B98" s="106">
        <v>81</v>
      </c>
      <c r="C98" s="107" t="s">
        <v>2223</v>
      </c>
      <c r="D98" s="107" t="s">
        <v>2224</v>
      </c>
      <c r="E98" s="107" t="s">
        <v>362</v>
      </c>
      <c r="F98" s="107" t="s">
        <v>20</v>
      </c>
      <c r="G98" s="119" t="s">
        <v>1090</v>
      </c>
      <c r="H98" s="108"/>
      <c r="I98" s="108">
        <v>30000</v>
      </c>
      <c r="J98" s="108">
        <v>2624239.1</v>
      </c>
    </row>
    <row r="99" spans="1:10" hidden="1" x14ac:dyDescent="0.15">
      <c r="A99" s="105">
        <v>43731</v>
      </c>
      <c r="B99" s="106">
        <v>81</v>
      </c>
      <c r="C99" s="107" t="s">
        <v>2225</v>
      </c>
      <c r="D99" s="107" t="s">
        <v>2226</v>
      </c>
      <c r="E99" s="107" t="s">
        <v>725</v>
      </c>
      <c r="F99" s="107" t="s">
        <v>20</v>
      </c>
      <c r="G99" s="119" t="s">
        <v>2349</v>
      </c>
      <c r="H99" s="108"/>
      <c r="I99" s="108">
        <v>10350</v>
      </c>
      <c r="J99" s="108">
        <v>2613889.1</v>
      </c>
    </row>
    <row r="100" spans="1:10" hidden="1" x14ac:dyDescent="0.15">
      <c r="A100" s="105">
        <v>43732</v>
      </c>
      <c r="B100" s="106">
        <v>81</v>
      </c>
      <c r="C100" s="107" t="s">
        <v>2227</v>
      </c>
      <c r="D100" s="107" t="s">
        <v>2228</v>
      </c>
      <c r="E100" s="107" t="s">
        <v>825</v>
      </c>
      <c r="F100" s="107" t="s">
        <v>20</v>
      </c>
      <c r="G100" s="119" t="s">
        <v>1065</v>
      </c>
      <c r="H100" s="108"/>
      <c r="I100" s="108">
        <v>190</v>
      </c>
      <c r="J100" s="108">
        <v>2613699.1</v>
      </c>
    </row>
    <row r="101" spans="1:10" hidden="1" x14ac:dyDescent="0.15">
      <c r="A101" s="105">
        <v>43732</v>
      </c>
      <c r="B101" s="106">
        <v>81</v>
      </c>
      <c r="C101" s="107" t="s">
        <v>2229</v>
      </c>
      <c r="D101" s="107" t="s">
        <v>2230</v>
      </c>
      <c r="E101" s="107" t="s">
        <v>227</v>
      </c>
      <c r="F101" s="107" t="s">
        <v>20</v>
      </c>
      <c r="G101" s="119" t="s">
        <v>1038</v>
      </c>
      <c r="H101" s="108"/>
      <c r="I101" s="108">
        <v>2380</v>
      </c>
      <c r="J101" s="108">
        <v>2611319.1</v>
      </c>
    </row>
    <row r="102" spans="1:10" hidden="1" x14ac:dyDescent="0.15">
      <c r="A102" s="105">
        <v>43732</v>
      </c>
      <c r="B102" s="106">
        <v>81</v>
      </c>
      <c r="C102" s="107" t="s">
        <v>2231</v>
      </c>
      <c r="D102" s="107" t="s">
        <v>2232</v>
      </c>
      <c r="E102" s="107" t="s">
        <v>87</v>
      </c>
      <c r="F102" s="107" t="s">
        <v>20</v>
      </c>
      <c r="G102" s="119" t="s">
        <v>1042</v>
      </c>
      <c r="H102" s="108"/>
      <c r="I102" s="108">
        <v>906.49</v>
      </c>
      <c r="J102" s="108">
        <v>2610412.61</v>
      </c>
    </row>
    <row r="103" spans="1:10" hidden="1" x14ac:dyDescent="0.15">
      <c r="A103" s="105">
        <v>43732</v>
      </c>
      <c r="B103" s="106">
        <v>81</v>
      </c>
      <c r="C103" s="107" t="s">
        <v>2233</v>
      </c>
      <c r="D103" s="107" t="s">
        <v>2234</v>
      </c>
      <c r="E103" s="107" t="s">
        <v>1973</v>
      </c>
      <c r="F103" s="107" t="s">
        <v>20</v>
      </c>
      <c r="G103" s="119" t="s">
        <v>2344</v>
      </c>
      <c r="H103" s="108"/>
      <c r="I103" s="108">
        <v>10490</v>
      </c>
      <c r="J103" s="108">
        <v>2599922.61</v>
      </c>
    </row>
    <row r="104" spans="1:10" hidden="1" x14ac:dyDescent="0.15">
      <c r="A104" s="105">
        <v>43732</v>
      </c>
      <c r="B104" s="106">
        <v>81</v>
      </c>
      <c r="C104" s="107" t="s">
        <v>2235</v>
      </c>
      <c r="D104" s="107" t="s">
        <v>2236</v>
      </c>
      <c r="E104" s="107" t="s">
        <v>188</v>
      </c>
      <c r="F104" s="107" t="s">
        <v>20</v>
      </c>
      <c r="G104" s="119" t="s">
        <v>1060</v>
      </c>
      <c r="H104" s="108"/>
      <c r="I104" s="108">
        <v>498.8</v>
      </c>
      <c r="J104" s="108">
        <v>2599423.81</v>
      </c>
    </row>
    <row r="105" spans="1:10" hidden="1" x14ac:dyDescent="0.15">
      <c r="A105" s="105">
        <v>43732</v>
      </c>
      <c r="B105" s="106">
        <v>81</v>
      </c>
      <c r="C105" s="107" t="s">
        <v>2237</v>
      </c>
      <c r="D105" s="107" t="s">
        <v>2238</v>
      </c>
      <c r="E105" s="107" t="s">
        <v>315</v>
      </c>
      <c r="F105" s="107" t="s">
        <v>20</v>
      </c>
      <c r="G105" s="119" t="s">
        <v>1068</v>
      </c>
      <c r="H105" s="108"/>
      <c r="I105" s="108">
        <v>165.05</v>
      </c>
      <c r="J105" s="108">
        <v>2599258.7599999998</v>
      </c>
    </row>
    <row r="106" spans="1:10" hidden="1" x14ac:dyDescent="0.15">
      <c r="A106" s="105">
        <v>43732</v>
      </c>
      <c r="B106" s="106">
        <v>81</v>
      </c>
      <c r="C106" s="107" t="s">
        <v>2239</v>
      </c>
      <c r="D106" s="107" t="s">
        <v>2240</v>
      </c>
      <c r="E106" s="107" t="s">
        <v>251</v>
      </c>
      <c r="F106" s="107" t="s">
        <v>20</v>
      </c>
      <c r="G106" s="119" t="s">
        <v>1068</v>
      </c>
      <c r="H106" s="108"/>
      <c r="I106" s="108">
        <v>526.45000000000005</v>
      </c>
      <c r="J106" s="108">
        <v>2598732.31</v>
      </c>
    </row>
    <row r="107" spans="1:10" hidden="1" x14ac:dyDescent="0.15">
      <c r="A107" s="105">
        <v>43732</v>
      </c>
      <c r="B107" s="106">
        <v>81</v>
      </c>
      <c r="C107" s="107" t="s">
        <v>2241</v>
      </c>
      <c r="D107" s="107" t="s">
        <v>2242</v>
      </c>
      <c r="E107" s="107" t="s">
        <v>69</v>
      </c>
      <c r="F107" s="107" t="s">
        <v>20</v>
      </c>
      <c r="G107" s="119" t="s">
        <v>1038</v>
      </c>
      <c r="H107" s="108"/>
      <c r="I107" s="108">
        <v>120</v>
      </c>
      <c r="J107" s="108">
        <v>2598612.31</v>
      </c>
    </row>
    <row r="108" spans="1:10" hidden="1" x14ac:dyDescent="0.15">
      <c r="A108" s="105">
        <v>43732</v>
      </c>
      <c r="B108" s="106">
        <v>81</v>
      </c>
      <c r="C108" s="107" t="s">
        <v>2243</v>
      </c>
      <c r="D108" s="107" t="s">
        <v>2244</v>
      </c>
      <c r="E108" s="107" t="s">
        <v>1712</v>
      </c>
      <c r="F108" s="107" t="s">
        <v>20</v>
      </c>
      <c r="G108" s="119" t="s">
        <v>2334</v>
      </c>
      <c r="H108" s="108"/>
      <c r="I108" s="108">
        <v>20723</v>
      </c>
      <c r="J108" s="108">
        <v>2577889.31</v>
      </c>
    </row>
    <row r="109" spans="1:10" hidden="1" x14ac:dyDescent="0.15">
      <c r="A109" s="105">
        <v>43733</v>
      </c>
      <c r="B109" s="106">
        <v>82</v>
      </c>
      <c r="C109" s="107" t="s">
        <v>2245</v>
      </c>
      <c r="D109" s="107" t="s">
        <v>2246</v>
      </c>
      <c r="E109" s="107" t="s">
        <v>2247</v>
      </c>
      <c r="F109" s="107" t="s">
        <v>20</v>
      </c>
      <c r="G109" s="119" t="s">
        <v>2311</v>
      </c>
      <c r="H109" s="108">
        <v>3000</v>
      </c>
      <c r="I109" s="108"/>
      <c r="J109" s="108">
        <v>2580889.31</v>
      </c>
    </row>
    <row r="110" spans="1:10" hidden="1" x14ac:dyDescent="0.15">
      <c r="A110" s="105">
        <v>43734</v>
      </c>
      <c r="B110" s="106">
        <v>82</v>
      </c>
      <c r="C110" s="107" t="s">
        <v>2248</v>
      </c>
      <c r="D110" s="107" t="s">
        <v>2249</v>
      </c>
      <c r="E110" s="107" t="s">
        <v>1083</v>
      </c>
      <c r="F110" s="107" t="s">
        <v>20</v>
      </c>
      <c r="G110" s="119" t="s">
        <v>1118</v>
      </c>
      <c r="H110" s="108">
        <v>1866.64</v>
      </c>
      <c r="I110" s="120">
        <v>-1866.64</v>
      </c>
      <c r="J110" s="108">
        <v>2582755.9500000002</v>
      </c>
    </row>
    <row r="111" spans="1:10" hidden="1" x14ac:dyDescent="0.15">
      <c r="A111" s="105">
        <v>43735</v>
      </c>
      <c r="B111" s="106">
        <v>86</v>
      </c>
      <c r="C111" s="107" t="s">
        <v>2250</v>
      </c>
      <c r="D111" s="107" t="s">
        <v>20</v>
      </c>
      <c r="E111" s="107" t="s">
        <v>2251</v>
      </c>
      <c r="F111" s="107" t="s">
        <v>2252</v>
      </c>
      <c r="G111" s="119" t="s">
        <v>1073</v>
      </c>
      <c r="H111" s="108"/>
      <c r="I111" s="108">
        <v>10</v>
      </c>
      <c r="J111" s="108">
        <v>2582745.9500000002</v>
      </c>
    </row>
    <row r="112" spans="1:10" hidden="1" x14ac:dyDescent="0.15">
      <c r="A112" s="105">
        <v>43738</v>
      </c>
      <c r="B112" s="106">
        <v>85</v>
      </c>
      <c r="C112" s="107" t="s">
        <v>2253</v>
      </c>
      <c r="D112" s="107" t="s">
        <v>264</v>
      </c>
      <c r="E112" s="107" t="s">
        <v>2254</v>
      </c>
      <c r="F112" s="107" t="s">
        <v>20</v>
      </c>
      <c r="G112" s="119" t="s">
        <v>1070</v>
      </c>
      <c r="H112" s="108"/>
      <c r="I112" s="108">
        <v>77504.350000000006</v>
      </c>
      <c r="J112" s="108">
        <v>2503059.39</v>
      </c>
    </row>
    <row r="113" spans="1:10" s="115" customFormat="1" hidden="1" x14ac:dyDescent="0.15">
      <c r="A113" s="118"/>
      <c r="B113" s="117"/>
      <c r="C113" s="119"/>
      <c r="D113" s="119"/>
      <c r="E113" s="119" t="s">
        <v>1053</v>
      </c>
      <c r="F113" s="119"/>
      <c r="G113" s="119" t="s">
        <v>1053</v>
      </c>
      <c r="H113" s="120"/>
      <c r="I113" s="120">
        <v>1100</v>
      </c>
      <c r="J113" s="120"/>
    </row>
    <row r="114" spans="1:10" s="115" customFormat="1" hidden="1" x14ac:dyDescent="0.15">
      <c r="A114" s="118"/>
      <c r="B114" s="117"/>
      <c r="C114" s="119"/>
      <c r="D114" s="119"/>
      <c r="E114" s="119" t="s">
        <v>1054</v>
      </c>
      <c r="F114" s="119"/>
      <c r="G114" s="119" t="s">
        <v>1054</v>
      </c>
      <c r="H114" s="120"/>
      <c r="I114" s="120">
        <v>180</v>
      </c>
      <c r="J114" s="120"/>
    </row>
    <row r="115" spans="1:10" s="115" customFormat="1" hidden="1" x14ac:dyDescent="0.15">
      <c r="A115" s="118"/>
      <c r="B115" s="117"/>
      <c r="C115" s="119"/>
      <c r="D115" s="119"/>
      <c r="E115" s="119" t="s">
        <v>1049</v>
      </c>
      <c r="F115" s="119"/>
      <c r="G115" s="119" t="s">
        <v>1049</v>
      </c>
      <c r="H115" s="120"/>
      <c r="I115" s="120">
        <v>794.81000000000006</v>
      </c>
      <c r="J115" s="120"/>
    </row>
    <row r="116" spans="1:10" s="115" customFormat="1" hidden="1" x14ac:dyDescent="0.15">
      <c r="A116" s="118"/>
      <c r="B116" s="117"/>
      <c r="C116" s="119"/>
      <c r="D116" s="119"/>
      <c r="E116" s="119" t="s">
        <v>251</v>
      </c>
      <c r="F116" s="119"/>
      <c r="G116" s="119" t="s">
        <v>1068</v>
      </c>
      <c r="H116" s="120"/>
      <c r="I116" s="120">
        <v>50</v>
      </c>
      <c r="J116" s="120"/>
    </row>
    <row r="117" spans="1:10" s="115" customFormat="1" hidden="1" x14ac:dyDescent="0.15">
      <c r="A117" s="118"/>
      <c r="B117" s="117"/>
      <c r="C117" s="119"/>
      <c r="D117" s="119"/>
      <c r="E117" s="119" t="s">
        <v>173</v>
      </c>
      <c r="F117" s="119"/>
      <c r="G117" s="119" t="s">
        <v>1065</v>
      </c>
      <c r="H117" s="120"/>
      <c r="I117" s="120">
        <v>4.2</v>
      </c>
      <c r="J117" s="120"/>
    </row>
    <row r="118" spans="1:10" s="115" customFormat="1" hidden="1" x14ac:dyDescent="0.15">
      <c r="A118" s="118"/>
      <c r="B118" s="117"/>
      <c r="C118" s="119"/>
      <c r="D118" s="119"/>
      <c r="E118" s="119" t="s">
        <v>1100</v>
      </c>
      <c r="F118" s="119"/>
      <c r="G118" s="119" t="s">
        <v>1100</v>
      </c>
      <c r="H118" s="120"/>
      <c r="I118" s="120">
        <v>16</v>
      </c>
      <c r="J118" s="120"/>
    </row>
    <row r="119" spans="1:10" s="115" customFormat="1" hidden="1" x14ac:dyDescent="0.15">
      <c r="A119" s="118"/>
      <c r="B119" s="117"/>
      <c r="C119" s="119"/>
      <c r="D119" s="119"/>
      <c r="E119" s="119" t="s">
        <v>1038</v>
      </c>
      <c r="F119" s="119"/>
      <c r="G119" s="119" t="s">
        <v>1038</v>
      </c>
      <c r="H119" s="120"/>
      <c r="I119" s="120">
        <v>35.1</v>
      </c>
      <c r="J119" s="120"/>
    </row>
    <row r="120" spans="1:10" s="115" customFormat="1" hidden="1" x14ac:dyDescent="0.15">
      <c r="A120" s="118"/>
      <c r="B120" s="117"/>
      <c r="C120" s="119"/>
      <c r="D120" s="119"/>
      <c r="E120" s="119" t="s">
        <v>26</v>
      </c>
      <c r="F120" s="119"/>
      <c r="G120" s="119" t="s">
        <v>1073</v>
      </c>
      <c r="H120" s="120"/>
      <c r="I120" s="120">
        <v>2.1</v>
      </c>
      <c r="J120" s="120"/>
    </row>
    <row r="121" spans="1:10" hidden="1" x14ac:dyDescent="0.15">
      <c r="A121" s="105">
        <v>43738</v>
      </c>
      <c r="B121" s="106">
        <v>85</v>
      </c>
      <c r="C121" s="107" t="s">
        <v>2255</v>
      </c>
      <c r="D121" s="107" t="s">
        <v>2256</v>
      </c>
      <c r="E121" s="107" t="s">
        <v>2257</v>
      </c>
      <c r="F121" s="107" t="s">
        <v>20</v>
      </c>
      <c r="G121" s="119" t="s">
        <v>1103</v>
      </c>
      <c r="H121" s="108"/>
      <c r="I121" s="108">
        <v>20585</v>
      </c>
      <c r="J121" s="108">
        <v>2482474.39</v>
      </c>
    </row>
    <row r="122" spans="1:10" hidden="1" x14ac:dyDescent="0.15">
      <c r="A122" s="105">
        <v>43738</v>
      </c>
      <c r="B122" s="106">
        <v>85</v>
      </c>
      <c r="C122" s="107" t="s">
        <v>2258</v>
      </c>
      <c r="D122" s="107" t="s">
        <v>2259</v>
      </c>
      <c r="E122" s="107" t="s">
        <v>2260</v>
      </c>
      <c r="F122" s="107" t="s">
        <v>20</v>
      </c>
      <c r="G122" s="119" t="s">
        <v>1055</v>
      </c>
      <c r="H122" s="108"/>
      <c r="I122" s="108">
        <v>1427.4</v>
      </c>
      <c r="J122" s="108">
        <v>2481046.9900000002</v>
      </c>
    </row>
    <row r="123" spans="1:10" hidden="1" x14ac:dyDescent="0.15">
      <c r="A123" s="105">
        <v>43738</v>
      </c>
      <c r="B123" s="106">
        <v>85</v>
      </c>
      <c r="C123" s="107" t="s">
        <v>2261</v>
      </c>
      <c r="D123" s="107" t="s">
        <v>2262</v>
      </c>
      <c r="E123" s="107" t="s">
        <v>2263</v>
      </c>
      <c r="F123" s="107" t="s">
        <v>20</v>
      </c>
      <c r="G123" s="119" t="s">
        <v>1104</v>
      </c>
      <c r="H123" s="108"/>
      <c r="I123" s="108">
        <v>241.4</v>
      </c>
      <c r="J123" s="108">
        <v>2480805.59</v>
      </c>
    </row>
    <row r="124" spans="1:10" hidden="1" x14ac:dyDescent="0.15">
      <c r="A124" s="105">
        <v>43738</v>
      </c>
      <c r="B124" s="106">
        <v>85</v>
      </c>
      <c r="C124" s="107" t="s">
        <v>2264</v>
      </c>
      <c r="D124" s="107" t="s">
        <v>2265</v>
      </c>
      <c r="E124" s="107" t="s">
        <v>2266</v>
      </c>
      <c r="F124" s="107" t="s">
        <v>20</v>
      </c>
      <c r="G124" s="119" t="s">
        <v>1077</v>
      </c>
      <c r="H124" s="108"/>
      <c r="I124" s="108">
        <v>4839.2</v>
      </c>
      <c r="J124" s="108">
        <v>2475966.39</v>
      </c>
    </row>
    <row r="125" spans="1:10" hidden="1" x14ac:dyDescent="0.15">
      <c r="A125" s="105">
        <v>43738</v>
      </c>
      <c r="B125" s="106">
        <v>81</v>
      </c>
      <c r="C125" s="107" t="s">
        <v>2267</v>
      </c>
      <c r="D125" s="107" t="s">
        <v>2268</v>
      </c>
      <c r="E125" s="107" t="s">
        <v>1314</v>
      </c>
      <c r="F125" s="107" t="s">
        <v>20</v>
      </c>
      <c r="G125" s="119" t="s">
        <v>2301</v>
      </c>
      <c r="H125" s="108"/>
      <c r="I125" s="108">
        <v>350</v>
      </c>
      <c r="J125" s="108">
        <v>2475616.39</v>
      </c>
    </row>
    <row r="126" spans="1:10" hidden="1" x14ac:dyDescent="0.15">
      <c r="A126" s="105">
        <v>43738</v>
      </c>
      <c r="B126" s="106">
        <v>81</v>
      </c>
      <c r="C126" s="107" t="s">
        <v>2269</v>
      </c>
      <c r="D126" s="107" t="s">
        <v>2270</v>
      </c>
      <c r="E126" s="107" t="s">
        <v>2033</v>
      </c>
      <c r="F126" s="107" t="s">
        <v>20</v>
      </c>
      <c r="G126" s="119" t="s">
        <v>2301</v>
      </c>
      <c r="H126" s="108"/>
      <c r="I126" s="108">
        <v>350</v>
      </c>
      <c r="J126" s="108">
        <v>2475266.39</v>
      </c>
    </row>
    <row r="127" spans="1:10" x14ac:dyDescent="0.15">
      <c r="A127" s="105">
        <v>43738</v>
      </c>
      <c r="B127" s="106">
        <v>81</v>
      </c>
      <c r="C127" s="107" t="s">
        <v>2271</v>
      </c>
      <c r="D127" s="107" t="s">
        <v>2272</v>
      </c>
      <c r="E127" s="107" t="s">
        <v>151</v>
      </c>
      <c r="F127" s="107" t="s">
        <v>20</v>
      </c>
      <c r="G127" s="119" t="s">
        <v>1061</v>
      </c>
      <c r="H127" s="108"/>
      <c r="I127" s="108">
        <v>1500</v>
      </c>
      <c r="J127" s="108">
        <v>2473766.39</v>
      </c>
    </row>
    <row r="128" spans="1:10" hidden="1" x14ac:dyDescent="0.15">
      <c r="A128" s="105">
        <v>43738</v>
      </c>
      <c r="B128" s="106">
        <v>81</v>
      </c>
      <c r="C128" s="107" t="s">
        <v>2273</v>
      </c>
      <c r="D128" s="107" t="s">
        <v>2274</v>
      </c>
      <c r="E128" s="107" t="s">
        <v>173</v>
      </c>
      <c r="F128" s="107" t="s">
        <v>20</v>
      </c>
      <c r="G128" s="119" t="s">
        <v>1065</v>
      </c>
      <c r="H128" s="108"/>
      <c r="I128" s="108">
        <v>850</v>
      </c>
      <c r="J128" s="108">
        <v>2472916.39</v>
      </c>
    </row>
    <row r="129" spans="1:10" hidden="1" x14ac:dyDescent="0.15">
      <c r="A129" s="105">
        <v>43738</v>
      </c>
      <c r="B129" s="106">
        <v>81</v>
      </c>
      <c r="C129" s="107" t="s">
        <v>2275</v>
      </c>
      <c r="D129" s="107" t="s">
        <v>2276</v>
      </c>
      <c r="E129" s="107" t="s">
        <v>2033</v>
      </c>
      <c r="F129" s="107" t="s">
        <v>20</v>
      </c>
      <c r="G129" s="119" t="s">
        <v>2301</v>
      </c>
      <c r="H129" s="108"/>
      <c r="I129" s="108">
        <v>350</v>
      </c>
      <c r="J129" s="108">
        <v>2472566.39</v>
      </c>
    </row>
    <row r="130" spans="1:10" hidden="1" x14ac:dyDescent="0.15">
      <c r="A130" s="109">
        <v>43738</v>
      </c>
      <c r="B130" s="111">
        <v>86</v>
      </c>
      <c r="C130" s="112" t="s">
        <v>2277</v>
      </c>
      <c r="D130" s="112" t="s">
        <v>20</v>
      </c>
      <c r="E130" s="112" t="s">
        <v>2278</v>
      </c>
      <c r="F130" s="112" t="s">
        <v>20</v>
      </c>
      <c r="G130" s="112" t="s">
        <v>1073</v>
      </c>
      <c r="H130" s="114"/>
      <c r="I130" s="114">
        <v>14.2</v>
      </c>
      <c r="J130" s="114">
        <v>2472552.19</v>
      </c>
    </row>
    <row r="131" spans="1:10" ht="12" hidden="1" thickBot="1" x14ac:dyDescent="0.2">
      <c r="A131" s="110"/>
      <c r="B131" s="103"/>
      <c r="C131" s="103"/>
      <c r="D131" s="103"/>
      <c r="E131" s="103"/>
      <c r="F131" s="103"/>
      <c r="H131" s="113">
        <v>4866.6400000000003</v>
      </c>
      <c r="I131" s="113">
        <v>771496.41999999993</v>
      </c>
      <c r="J131" s="103"/>
    </row>
    <row r="133" spans="1:10" x14ac:dyDescent="0.15">
      <c r="H133" s="37">
        <f>SUBTOTAL(9,H6:H130)</f>
        <v>0</v>
      </c>
      <c r="I133" s="37">
        <f>SUBTOTAL(9,I6:I130)</f>
        <v>1668</v>
      </c>
    </row>
  </sheetData>
  <autoFilter ref="A4:J131" xr:uid="{22FB07D2-479A-4676-9065-AD25B23F08D8}">
    <filterColumn colId="6">
      <filters>
        <filter val="PMED"/>
      </filters>
    </filterColumn>
  </autoFilter>
  <mergeCells count="3">
    <mergeCell ref="A1:J1"/>
    <mergeCell ref="A2:J2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</vt:lpstr>
      <vt:lpstr>Feb</vt:lpstr>
      <vt:lpstr>March</vt:lpstr>
      <vt:lpstr>April</vt:lpstr>
      <vt:lpstr>May</vt:lpstr>
      <vt:lpstr>June</vt:lpstr>
      <vt:lpstr>July</vt:lpstr>
      <vt:lpstr>Aug</vt:lpstr>
      <vt:lpstr>Sept</vt:lpstr>
      <vt:lpstr>Oct</vt:lpstr>
      <vt:lpstr>Nov</vt:lpstr>
      <vt:lpstr>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2019-05-16T07:47:55Z</dcterms:created>
  <dcterms:modified xsi:type="dcterms:W3CDTF">2020-08-25T07:42:26Z</dcterms:modified>
</cp:coreProperties>
</file>