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20\"/>
    </mc:Choice>
  </mc:AlternateContent>
  <xr:revisionPtr revIDLastSave="0" documentId="13_ncr:1_{0AB5286A-3E27-4A7B-A6F3-32ED4100B7A7}" xr6:coauthVersionLast="45" xr6:coauthVersionMax="45" xr10:uidLastSave="{00000000-0000-0000-0000-000000000000}"/>
  <bookViews>
    <workbookView xWindow="60" yWindow="0" windowWidth="20430" windowHeight="6255" firstSheet="1" activeTab="9" xr2:uid="{F7A3F81E-ABA7-414A-A97F-5986BB1A25A4}"/>
  </bookViews>
  <sheets>
    <sheet name="Jan'20" sheetId="1" r:id="rId1"/>
    <sheet name="Feb'20" sheetId="2" r:id="rId2"/>
    <sheet name="Mar'20" sheetId="4" r:id="rId3"/>
    <sheet name="Apr'20" sheetId="5" r:id="rId4"/>
    <sheet name="May'20" sheetId="6" r:id="rId5"/>
    <sheet name="June'20" sheetId="7" r:id="rId6"/>
    <sheet name="July'20" sheetId="8" r:id="rId7"/>
    <sheet name="Aug'20" sheetId="9" r:id="rId8"/>
    <sheet name="Sept'20" sheetId="3" r:id="rId9"/>
    <sheet name="Oct'20" sheetId="10" r:id="rId10"/>
  </sheets>
  <definedNames>
    <definedName name="_xlnm._FilterDatabase" localSheetId="3" hidden="1">'Apr''20'!$A$4:$J$35</definedName>
    <definedName name="_xlnm._FilterDatabase" localSheetId="7" hidden="1">'Aug''20'!$A$4:$J$105</definedName>
    <definedName name="_xlnm._FilterDatabase" localSheetId="1" hidden="1">'Feb''20'!$A$4:$J$150</definedName>
    <definedName name="_xlnm._FilterDatabase" localSheetId="0" hidden="1">'Jan''20'!$A$4:$J$112</definedName>
    <definedName name="_xlnm._FilterDatabase" localSheetId="6" hidden="1">'July''20'!$A$4:$J$97</definedName>
    <definedName name="_xlnm._FilterDatabase" localSheetId="5" hidden="1">'June''20'!$A$4:$J$77</definedName>
    <definedName name="_xlnm._FilterDatabase" localSheetId="2" hidden="1">'Mar''20'!$A$4:$J$89</definedName>
    <definedName name="_xlnm._FilterDatabase" localSheetId="4" hidden="1">'May''20'!$A$4:$J$90</definedName>
    <definedName name="_xlnm._FilterDatabase" localSheetId="9" hidden="1">'Oct''20'!$A$4:$L$83</definedName>
    <definedName name="_xlnm._FilterDatabase" localSheetId="8" hidden="1">'Sept''20'!$A$4:$L$101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4" i="10" l="1"/>
  <c r="I103" i="3"/>
  <c r="H85" i="10" l="1"/>
  <c r="I85" i="10"/>
  <c r="H103" i="3" l="1"/>
  <c r="I107" i="9" l="1"/>
  <c r="H37" i="5" l="1"/>
  <c r="I37" i="5"/>
  <c r="I153" i="2"/>
  <c r="H153" i="2"/>
  <c r="H114" i="1" l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7" i="1"/>
  <c r="M8" i="1"/>
  <c r="M6" i="1"/>
  <c r="I114" i="1"/>
  <c r="I120" i="1" s="1"/>
  <c r="J118" i="1"/>
  <c r="H116" i="1" l="1"/>
  <c r="H99" i="8" l="1"/>
  <c r="I99" i="8"/>
  <c r="H79" i="7"/>
  <c r="I79" i="7"/>
  <c r="H91" i="6"/>
  <c r="H93" i="6" s="1"/>
  <c r="I91" i="6"/>
  <c r="I93" i="6" s="1"/>
  <c r="I95" i="6" l="1"/>
  <c r="I92" i="4"/>
  <c r="H92" i="4"/>
</calcChain>
</file>

<file path=xl/sharedStrings.xml><?xml version="1.0" encoding="utf-8"?>
<sst xmlns="http://schemas.openxmlformats.org/spreadsheetml/2006/main" count="4291" uniqueCount="1907">
  <si>
    <t xml:space="preserve">CIMB BANK BHD                           </t>
  </si>
  <si>
    <t>Date : 25/02/2020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</si>
  <si>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</si>
  <si>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</si>
  <si>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</si>
  <si>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</si>
  <si>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</si>
  <si>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</si>
  <si>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</si>
  <si>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</si>
  <si>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</si>
  <si>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</si>
  <si>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</si>
  <si>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V2020/001</t>
  </si>
  <si>
    <t>PGTEFT4805</t>
  </si>
  <si>
    <t>TIC-OFFICE RENTAL</t>
  </si>
  <si>
    <t>OFFICE RENTAL</t>
  </si>
  <si>
    <t>V2020/002</t>
  </si>
  <si>
    <t>PGTEFT4806</t>
  </si>
  <si>
    <t>MILEAGE/TOLL CLAIMS/PETROL</t>
  </si>
  <si>
    <t/>
  </si>
  <si>
    <t>V2020/003</t>
  </si>
  <si>
    <t>PGTEFT4807</t>
  </si>
  <si>
    <t>PROVISIONAL FOR TAXATION</t>
  </si>
  <si>
    <t>OR 01047</t>
  </si>
  <si>
    <t>ISLAND HOSPITAL</t>
  </si>
  <si>
    <t>OR 01048</t>
  </si>
  <si>
    <t>EFT</t>
  </si>
  <si>
    <t>GENESIS IVF &amp; WOMEN'S SPECIALIST CENTRE</t>
  </si>
  <si>
    <t>V2020/004</t>
  </si>
  <si>
    <t>PGTEFT4808</t>
  </si>
  <si>
    <t>VIDEO PRODUCTION</t>
  </si>
  <si>
    <t>V2020/005</t>
  </si>
  <si>
    <t>PGTEFT4809</t>
  </si>
  <si>
    <t>OTHER CREDITORS &amp; ACCRUALS</t>
  </si>
  <si>
    <t>V2020/006</t>
  </si>
  <si>
    <t>PGTEFT4810</t>
  </si>
  <si>
    <t>V2020/007</t>
  </si>
  <si>
    <t>PGTEFT4811</t>
  </si>
  <si>
    <t>V2020/008</t>
  </si>
  <si>
    <t>PGTEFT4812</t>
  </si>
  <si>
    <t>V2020/009</t>
  </si>
  <si>
    <t>PGTEFT4813</t>
  </si>
  <si>
    <t>V2020/010</t>
  </si>
  <si>
    <t>PGTEFT4814</t>
  </si>
  <si>
    <t>V2020/011</t>
  </si>
  <si>
    <t>PGTEFT4815</t>
  </si>
  <si>
    <t>AMOUNT OWING TO RELATED CO - PDC</t>
  </si>
  <si>
    <t>V2020/012</t>
  </si>
  <si>
    <t>PGTEFT4816</t>
  </si>
  <si>
    <t>V2020/013</t>
  </si>
  <si>
    <t>PGTEFT4817</t>
  </si>
  <si>
    <t>V2020/014</t>
  </si>
  <si>
    <t>PGTEFT4818</t>
  </si>
  <si>
    <t>V2020/015</t>
  </si>
  <si>
    <t>PGTEFT4819</t>
  </si>
  <si>
    <t>V2020/016</t>
  </si>
  <si>
    <t>PGTEFT4820</t>
  </si>
  <si>
    <t>V2020/017</t>
  </si>
  <si>
    <t>PGTEFT4821</t>
  </si>
  <si>
    <t>V2020/018</t>
  </si>
  <si>
    <t>PGTEFT4822</t>
  </si>
  <si>
    <t>V2020/019</t>
  </si>
  <si>
    <t>PGTEFT4823</t>
  </si>
  <si>
    <t>V2020/020</t>
  </si>
  <si>
    <t>688505</t>
  </si>
  <si>
    <t>HOT AIR BALLOON FIESTA</t>
  </si>
  <si>
    <t>V2020/021</t>
  </si>
  <si>
    <t>TT</t>
  </si>
  <si>
    <t>ASEAN TOURISM FORUM</t>
  </si>
  <si>
    <t>V2020/022</t>
  </si>
  <si>
    <t>688507</t>
  </si>
  <si>
    <t>V2020/023</t>
  </si>
  <si>
    <t>688508</t>
  </si>
  <si>
    <t>V2020/024</t>
  </si>
  <si>
    <t>688509</t>
  </si>
  <si>
    <t>ASEAN TRAVEL FORUM</t>
  </si>
  <si>
    <t>OR 01049</t>
  </si>
  <si>
    <t>PENANG ADVENTIST HOSPITAL</t>
  </si>
  <si>
    <t>V2020/025</t>
  </si>
  <si>
    <t>V2020/026</t>
  </si>
  <si>
    <t>TT1</t>
  </si>
  <si>
    <t>OR 01050</t>
  </si>
  <si>
    <t>PBB051151</t>
  </si>
  <si>
    <t>DISCOVERY OVERLAND HOLIDAYS</t>
  </si>
  <si>
    <t>OR 01051</t>
  </si>
  <si>
    <t>OLIVE TREE CONCEPTS SDN BHD</t>
  </si>
  <si>
    <t>OR 01052</t>
  </si>
  <si>
    <t>CASH</t>
  </si>
  <si>
    <t>MATTA FAIR K.LUMPUR</t>
  </si>
  <si>
    <t>V2020/027</t>
  </si>
  <si>
    <t>PGTEFT4824</t>
  </si>
  <si>
    <t>CASH ADVANCES</t>
  </si>
  <si>
    <t>V2020/028</t>
  </si>
  <si>
    <t>PGTEFT4825</t>
  </si>
  <si>
    <t>V2020/029</t>
  </si>
  <si>
    <t>PGTEFT4826</t>
  </si>
  <si>
    <t>FAM TRIP</t>
  </si>
  <si>
    <t>V2020/030</t>
  </si>
  <si>
    <t>PGTEFT4827</t>
  </si>
  <si>
    <t>CLARITY PUBLISHING SDN BHD</t>
  </si>
  <si>
    <t>V2020/031</t>
  </si>
  <si>
    <t>PGTEFT4828</t>
  </si>
  <si>
    <t>OTHER CREDIROES &amp; ACCRUALS</t>
  </si>
  <si>
    <t>V2020/032</t>
  </si>
  <si>
    <t>PGTEFT4829</t>
  </si>
  <si>
    <t>V2020/033</t>
  </si>
  <si>
    <t>PGTEFT4830</t>
  </si>
  <si>
    <t>TELEPHONE/EMAILS/FAX</t>
  </si>
  <si>
    <t>V2020/034</t>
  </si>
  <si>
    <t>PGTEFT4831</t>
  </si>
  <si>
    <t>V2020/035</t>
  </si>
  <si>
    <t>PGTEFT4832</t>
  </si>
  <si>
    <t>HERITAGE WALK&amp;TOUR/SUNDAY EVENT</t>
  </si>
  <si>
    <t>V2020/036</t>
  </si>
  <si>
    <t>PGTEFT4833</t>
  </si>
  <si>
    <t>V2020/037</t>
  </si>
  <si>
    <t>PGTEFT4834</t>
  </si>
  <si>
    <t>V2020/038</t>
  </si>
  <si>
    <t>PGTEFT4835</t>
  </si>
  <si>
    <t>ADVERTISEMENT - OUTDOOR</t>
  </si>
  <si>
    <t>V2020/039</t>
  </si>
  <si>
    <t>PGTEFT4836</t>
  </si>
  <si>
    <t>V2020/040</t>
  </si>
  <si>
    <t>PGTEFT4837</t>
  </si>
  <si>
    <t>V2020/041</t>
  </si>
  <si>
    <t>PGTEFT4838</t>
  </si>
  <si>
    <t>OTHER CREDITORS &amp; ACCRUAL</t>
  </si>
  <si>
    <t>PENANG CENTRE OF MEDICAL TOURISM</t>
  </si>
  <si>
    <t>V2020/042</t>
  </si>
  <si>
    <t>PGTEFT4839</t>
  </si>
  <si>
    <t>PENANG CENTRE OF EDUCATION TOURISM</t>
  </si>
  <si>
    <t>PENANG CENTRE OF MEDICAL  TOURISM</t>
  </si>
  <si>
    <t>V2020/043</t>
  </si>
  <si>
    <t>PGTEFT4840</t>
  </si>
  <si>
    <t>HERITAGE WALK &amp; TOUR/SUNDAY EVENT</t>
  </si>
  <si>
    <t>V2020/044</t>
  </si>
  <si>
    <t>PGTEFT4841</t>
  </si>
  <si>
    <t>STATIONERY &amp; SUPPLIES</t>
  </si>
  <si>
    <t>V2020/045</t>
  </si>
  <si>
    <t>PGTEFT4842</t>
  </si>
  <si>
    <t>V2020/046</t>
  </si>
  <si>
    <t>PGTEFT4843</t>
  </si>
  <si>
    <t>V2020/047</t>
  </si>
  <si>
    <t>PGTEFT4844</t>
  </si>
  <si>
    <t>V2020/048</t>
  </si>
  <si>
    <t>PGTEFT4845</t>
  </si>
  <si>
    <t>V2020/052</t>
  </si>
  <si>
    <t>ADVERTISEMENT - MAGAZINES</t>
  </si>
  <si>
    <t>V2020/053</t>
  </si>
  <si>
    <t>V2020/054</t>
  </si>
  <si>
    <t>PGTEFT4846</t>
  </si>
  <si>
    <t>V2020/049</t>
  </si>
  <si>
    <t>688510</t>
  </si>
  <si>
    <t>V2020/050</t>
  </si>
  <si>
    <t>688511</t>
  </si>
  <si>
    <t>V2020/051</t>
  </si>
  <si>
    <t>688512</t>
  </si>
  <si>
    <t>JV20/01/12</t>
  </si>
  <si>
    <t>BEING PYMT REJECTED DUE TO WRONG A/C</t>
  </si>
  <si>
    <t>NUMBER(V2019/1273)</t>
  </si>
  <si>
    <t>JV20/01/14</t>
  </si>
  <si>
    <t>BEING PAYMENT RECEIVED IN CIMB A/C</t>
  </si>
  <si>
    <t>V2020/055</t>
  </si>
  <si>
    <t>PGTEFT4847</t>
  </si>
  <si>
    <t>PHOTOSTATING &amp; OTHERS/PHOTOGRAPHY</t>
  </si>
  <si>
    <t>V2020/056</t>
  </si>
  <si>
    <t>PGTEFT4848</t>
  </si>
  <si>
    <t>WELCOMING RECEPTION</t>
  </si>
  <si>
    <t>V2020/057</t>
  </si>
  <si>
    <t>688513</t>
  </si>
  <si>
    <t>V2020/058</t>
  </si>
  <si>
    <t>PGTEFT4849</t>
  </si>
  <si>
    <t>OR 01054</t>
  </si>
  <si>
    <t>IBF</t>
  </si>
  <si>
    <t>TLC ORTHOPEADIC PHYSIOTHERAPY</t>
  </si>
  <si>
    <t>OR 01055</t>
  </si>
  <si>
    <t>MOUNT MIRIAM CANCER HOSPITAL</t>
  </si>
  <si>
    <t>OR 01056</t>
  </si>
  <si>
    <t>PREMIUM MINDS SDN BHD</t>
  </si>
  <si>
    <t>(VOUK HOTEL SUITES)</t>
  </si>
  <si>
    <t>OR 01057</t>
  </si>
  <si>
    <t>PALMCO HOTELS SDN BHD</t>
  </si>
  <si>
    <t>(HARD ROCK HOTEL PENANG)</t>
  </si>
  <si>
    <t>OR 01058</t>
  </si>
  <si>
    <t>CIMB998589</t>
  </si>
  <si>
    <t>JV20/01/13</t>
  </si>
  <si>
    <t>WITHDRWAAL OF STMMD ON 24/1/2020</t>
  </si>
  <si>
    <t>OR 01059</t>
  </si>
  <si>
    <t>DEFERRED INCOME - GRANT</t>
  </si>
  <si>
    <t>V2020/067</t>
  </si>
  <si>
    <t>PGTEFT4857</t>
  </si>
  <si>
    <t>PUBLICITY - OTHER EVENTS</t>
  </si>
  <si>
    <t>V2020/068</t>
  </si>
  <si>
    <t>PGTEFT4858</t>
  </si>
  <si>
    <t>V2020/069</t>
  </si>
  <si>
    <t>PGTEFT4859</t>
  </si>
  <si>
    <t>V2020/070</t>
  </si>
  <si>
    <t>PGTEFT4860</t>
  </si>
  <si>
    <t>V2020/071</t>
  </si>
  <si>
    <t>PGTEFT4861</t>
  </si>
  <si>
    <t>V2020/072</t>
  </si>
  <si>
    <t>PGTEFT4862</t>
  </si>
  <si>
    <t>PUBLICITY - HOT AIR BALLOON</t>
  </si>
  <si>
    <t>V2020/073</t>
  </si>
  <si>
    <t>PGTEFT4863</t>
  </si>
  <si>
    <t>V2020/074</t>
  </si>
  <si>
    <t>PGTEFT4864</t>
  </si>
  <si>
    <t>V2020/075</t>
  </si>
  <si>
    <t>PGTEFT4865</t>
  </si>
  <si>
    <t>PUBLICITY - PG YOSAKOI PARADE</t>
  </si>
  <si>
    <t>PUBLICITY - EPY 2020</t>
  </si>
  <si>
    <t>V2020/076</t>
  </si>
  <si>
    <t>PGTEFT4866</t>
  </si>
  <si>
    <t>V2020/077</t>
  </si>
  <si>
    <t>688514</t>
  </si>
  <si>
    <t>V2020/078</t>
  </si>
  <si>
    <t>688515</t>
  </si>
  <si>
    <t>CONTRIBUTION/SPONSOR</t>
  </si>
  <si>
    <t>V2020/079</t>
  </si>
  <si>
    <t>PGTEFT4867</t>
  </si>
  <si>
    <t>PROFESSIONAL FEE</t>
  </si>
  <si>
    <t>V2020/064</t>
  </si>
  <si>
    <t>PGTEFT4854</t>
  </si>
  <si>
    <t>V2020/065</t>
  </si>
  <si>
    <t>PGTEFT4855</t>
  </si>
  <si>
    <t>TIC-TRAINEE ALLOWANCE</t>
  </si>
  <si>
    <t>V2020/066</t>
  </si>
  <si>
    <t>PGTEFT4856</t>
  </si>
  <si>
    <t>TRAINEE &amp; TRAINER ALLOWANCE</t>
  </si>
  <si>
    <t>OR 01060</t>
  </si>
  <si>
    <t>PBB049236</t>
  </si>
  <si>
    <t>V2020/059</t>
  </si>
  <si>
    <t>DR ADV</t>
  </si>
  <si>
    <t>CIMB - JAN'2020</t>
  </si>
  <si>
    <t>V2020/060</t>
  </si>
  <si>
    <t>PGTEFT4850</t>
  </si>
  <si>
    <t>KWSP - CONTRIBUTION JAN'20</t>
  </si>
  <si>
    <t>V2020/061</t>
  </si>
  <si>
    <t>PGTEFT4851</t>
  </si>
  <si>
    <t>SOCSO - CONTRIBUTION JAN'20</t>
  </si>
  <si>
    <t>V2020/062</t>
  </si>
  <si>
    <t>PGTEFT4852</t>
  </si>
  <si>
    <t>EIS - CONTRIBUTION JAN'20</t>
  </si>
  <si>
    <t>V2020/063</t>
  </si>
  <si>
    <t>PGTEFT4853</t>
  </si>
  <si>
    <t>PCB - CONTRIBUTION JAN'20</t>
  </si>
  <si>
    <t>JV20/01/15</t>
  </si>
  <si>
    <t>BEING BANK CHARGES FOR JAN'20</t>
  </si>
  <si>
    <t>Date : 21/08/2020</t>
  </si>
  <si>
    <t>V2020/080</t>
  </si>
  <si>
    <t>PGTEFT4868</t>
  </si>
  <si>
    <t>V2020/081</t>
  </si>
  <si>
    <t>PGTEFT4869</t>
  </si>
  <si>
    <t>V2020/082</t>
  </si>
  <si>
    <t>PGTEFT4870</t>
  </si>
  <si>
    <t>V2020/083</t>
  </si>
  <si>
    <t>PGTEFT4871</t>
  </si>
  <si>
    <t>TACTICAL CAMPAIGN - CHINA</t>
  </si>
  <si>
    <t>OR 01061</t>
  </si>
  <si>
    <t>IBG</t>
  </si>
  <si>
    <t>PENANG SPECIALIST HOSPITAL SDN BHD</t>
  </si>
  <si>
    <t>KPJ HOSPITAL</t>
  </si>
  <si>
    <t>OR 01062</t>
  </si>
  <si>
    <t>SPINCARE CHIROPRACTIC</t>
  </si>
  <si>
    <t>V2020/084</t>
  </si>
  <si>
    <t>PGTEFT4872</t>
  </si>
  <si>
    <t>OR 01063</t>
  </si>
  <si>
    <t>MAGNIFICENT EMPIRE SDN BHD</t>
  </si>
  <si>
    <t>(THE TOP PENANG0</t>
  </si>
  <si>
    <t>V2020/085</t>
  </si>
  <si>
    <t>PGTEFT4873</t>
  </si>
  <si>
    <t>V2020/086</t>
  </si>
  <si>
    <t>PGTEFT4874</t>
  </si>
  <si>
    <t>V2020/087</t>
  </si>
  <si>
    <t>PGTEFT4875</t>
  </si>
  <si>
    <t>PENANG MAP</t>
  </si>
  <si>
    <t>V2020/088</t>
  </si>
  <si>
    <t>PGTEFT4876</t>
  </si>
  <si>
    <t>ACCOUNTING FEE</t>
  </si>
  <si>
    <t>V2020/089</t>
  </si>
  <si>
    <t>PGTEFT4877</t>
  </si>
  <si>
    <t>V2020/090</t>
  </si>
  <si>
    <t>PGTEFT4878</t>
  </si>
  <si>
    <t>DEV. OF PG MOBILE APPLICATION</t>
  </si>
  <si>
    <t>V2020/091</t>
  </si>
  <si>
    <t>PGTEFT4879</t>
  </si>
  <si>
    <t>V2020/092</t>
  </si>
  <si>
    <t>PGTEFT4880</t>
  </si>
  <si>
    <t>COPYWRITING/TRANSLATION</t>
  </si>
  <si>
    <t>V2020/093</t>
  </si>
  <si>
    <t>PGTEFT4881</t>
  </si>
  <si>
    <t>V2020/094</t>
  </si>
  <si>
    <t>PGTEFT4882</t>
  </si>
  <si>
    <t>V2020/095</t>
  </si>
  <si>
    <t>PGTEFT4883</t>
  </si>
  <si>
    <t>V2020/096</t>
  </si>
  <si>
    <t>PGTEFT4884</t>
  </si>
  <si>
    <t>OFFICE UPKEEP &amp; EXPENSES</t>
  </si>
  <si>
    <t>V2020/097</t>
  </si>
  <si>
    <t>PGTEFT4885</t>
  </si>
  <si>
    <t>V2020/098</t>
  </si>
  <si>
    <t>PGTEFT4886</t>
  </si>
  <si>
    <t>V2020/099</t>
  </si>
  <si>
    <t>PGTEFT4887</t>
  </si>
  <si>
    <t>OFFICE UPKEEP&amp; EXPENSES</t>
  </si>
  <si>
    <t>V2020/100</t>
  </si>
  <si>
    <t>PGTEFT4888</t>
  </si>
  <si>
    <t>V2020/101</t>
  </si>
  <si>
    <t>PGTEFT4889</t>
  </si>
  <si>
    <t>V2020/102</t>
  </si>
  <si>
    <t>PGTEFT4890</t>
  </si>
  <si>
    <t>V2020/103</t>
  </si>
  <si>
    <t>PGTEFT4891</t>
  </si>
  <si>
    <t>V2020/104</t>
  </si>
  <si>
    <t>PGTEFT4892</t>
  </si>
  <si>
    <t>V2020/105</t>
  </si>
  <si>
    <t>PGTEFT4893</t>
  </si>
  <si>
    <t>PRINTING OF PUBLICATION/BROCHURES</t>
  </si>
  <si>
    <t>V2020/106</t>
  </si>
  <si>
    <t>PGTEFT4894</t>
  </si>
  <si>
    <t>V2020/107</t>
  </si>
  <si>
    <t>PGTEFT4895</t>
  </si>
  <si>
    <t>V2020/108</t>
  </si>
  <si>
    <t>PGTEFT4896</t>
  </si>
  <si>
    <t>TIC-TELEPHONE/EMAILS/FAX</t>
  </si>
  <si>
    <t>V2020/109</t>
  </si>
  <si>
    <t>PGTEFT4897</t>
  </si>
  <si>
    <t>V2020/110</t>
  </si>
  <si>
    <t>PGTEFT4898</t>
  </si>
  <si>
    <t>V2020/111</t>
  </si>
  <si>
    <t>PGTEFT4899</t>
  </si>
  <si>
    <t>V2020/112</t>
  </si>
  <si>
    <t>PGTEFT4900</t>
  </si>
  <si>
    <t>TIC-ELECTRICITY &amp; WATER</t>
  </si>
  <si>
    <t>V2020/113</t>
  </si>
  <si>
    <t>PGTEFT4901</t>
  </si>
  <si>
    <t>ELECTRICITY &amp; WATER</t>
  </si>
  <si>
    <t>V2020/114</t>
  </si>
  <si>
    <t>PGTEFT4902</t>
  </si>
  <si>
    <t>V2020/115</t>
  </si>
  <si>
    <t>PGTEFT4903</t>
  </si>
  <si>
    <t>V2020/116</t>
  </si>
  <si>
    <t>PGTEFT4904</t>
  </si>
  <si>
    <t>HERITAGE WALK &amp; TOUR/SUNDAY EVENTS</t>
  </si>
  <si>
    <t>V2020/117</t>
  </si>
  <si>
    <t>PGTEFT4905</t>
  </si>
  <si>
    <t>V2020/118</t>
  </si>
  <si>
    <t>PGTEFT4906</t>
  </si>
  <si>
    <t>V2020/119</t>
  </si>
  <si>
    <t>PGTEFT4907</t>
  </si>
  <si>
    <t>V2020/120</t>
  </si>
  <si>
    <t>688516</t>
  </si>
  <si>
    <t>V2020/121</t>
  </si>
  <si>
    <t>688517</t>
  </si>
  <si>
    <t>V2020/122</t>
  </si>
  <si>
    <t>688518</t>
  </si>
  <si>
    <t>OR 01064</t>
  </si>
  <si>
    <t>BUTTERFLY HOUSE(PG)SDN BHD</t>
  </si>
  <si>
    <t>V2020/123</t>
  </si>
  <si>
    <t>PGTEFT4908</t>
  </si>
  <si>
    <t>V2020/124</t>
  </si>
  <si>
    <t>PGTEFT4909</t>
  </si>
  <si>
    <t>V2020/125</t>
  </si>
  <si>
    <t>PGTEFT4910</t>
  </si>
  <si>
    <t>V2020/126</t>
  </si>
  <si>
    <t>PGTEFT4911</t>
  </si>
  <si>
    <t>DEPOSITS</t>
  </si>
  <si>
    <t>V2020/127</t>
  </si>
  <si>
    <t>PGTEFT4912</t>
  </si>
  <si>
    <t>V2020/128</t>
  </si>
  <si>
    <t>PGTEFT4913</t>
  </si>
  <si>
    <t>LOCAL TRAVEL</t>
  </si>
  <si>
    <t>OR 01065</t>
  </si>
  <si>
    <t>MBB349337</t>
  </si>
  <si>
    <t>LEXIS SUITE PENANG HOTEL</t>
  </si>
  <si>
    <t>V2020/129</t>
  </si>
  <si>
    <t>PGTEFT4914</t>
  </si>
  <si>
    <t>V2020/130</t>
  </si>
  <si>
    <t>PGTEFT4915</t>
  </si>
  <si>
    <t>BANNER/STREAMERS &amp; ARTWORK</t>
  </si>
  <si>
    <t>V2020/131</t>
  </si>
  <si>
    <t>PGTEFT4916</t>
  </si>
  <si>
    <t>DEV OF PGT WEBSITE</t>
  </si>
  <si>
    <t>V2020/132</t>
  </si>
  <si>
    <t>PGTEFT4917</t>
  </si>
  <si>
    <t>V2020/133</t>
  </si>
  <si>
    <t>PGTEFT4918</t>
  </si>
  <si>
    <t>V2020/134</t>
  </si>
  <si>
    <t>PGTEFT4919</t>
  </si>
  <si>
    <t>V2020/135</t>
  </si>
  <si>
    <t>PGTEFT4920</t>
  </si>
  <si>
    <t>TRAVEL&amp;EXHIBITION 2020 ROADSHOW</t>
  </si>
  <si>
    <t>PARTICIPATION FEE</t>
  </si>
  <si>
    <t>V2020/136</t>
  </si>
  <si>
    <t>PGTEFT4921</t>
  </si>
  <si>
    <t>V2020/137</t>
  </si>
  <si>
    <t>PGTEFT4922</t>
  </si>
  <si>
    <t>V2020/138</t>
  </si>
  <si>
    <t>PGTEFT4923</t>
  </si>
  <si>
    <t>HOT AIR BALLOON</t>
  </si>
  <si>
    <t>V2020/139</t>
  </si>
  <si>
    <t>PGTEFT4924</t>
  </si>
  <si>
    <t>V2020/140</t>
  </si>
  <si>
    <t>PGTEFT4925</t>
  </si>
  <si>
    <t>ADVERTISEMENT-BILLBOARD/BUS WRAP</t>
  </si>
  <si>
    <t>V2020/141</t>
  </si>
  <si>
    <t>PGTEFT4926</t>
  </si>
  <si>
    <t>PHOTO/VIDEO ARCHIVING</t>
  </si>
  <si>
    <t>V2020/142</t>
  </si>
  <si>
    <t>PGTEFT4927</t>
  </si>
  <si>
    <t>V2020/143</t>
  </si>
  <si>
    <t>PGTEFT4928</t>
  </si>
  <si>
    <t>V2020/144</t>
  </si>
  <si>
    <t>PGTEFT4929</t>
  </si>
  <si>
    <t>V2020/145</t>
  </si>
  <si>
    <t>PGTEFT4930</t>
  </si>
  <si>
    <t>V2020/146</t>
  </si>
  <si>
    <t>PGTEFT4931</t>
  </si>
  <si>
    <t>SOUVENIRS/GIFTS</t>
  </si>
  <si>
    <t>V2020/147</t>
  </si>
  <si>
    <t>PGTEFT4932</t>
  </si>
  <si>
    <t>V2020/148</t>
  </si>
  <si>
    <t>688519</t>
  </si>
  <si>
    <t>V2020/149</t>
  </si>
  <si>
    <t>688520</t>
  </si>
  <si>
    <t>V2020/150</t>
  </si>
  <si>
    <t>688521</t>
  </si>
  <si>
    <t>PENANG INTERNATIONAL FOOD FESTIVAL</t>
  </si>
  <si>
    <t>V2020/151</t>
  </si>
  <si>
    <t>V2020/152</t>
  </si>
  <si>
    <t>V2020/153</t>
  </si>
  <si>
    <t>V2020/154</t>
  </si>
  <si>
    <t>OR 01066</t>
  </si>
  <si>
    <t>OR 01067</t>
  </si>
  <si>
    <t>OR 01068</t>
  </si>
  <si>
    <t>OR 01069</t>
  </si>
  <si>
    <t>SOZO PTE LTD</t>
  </si>
  <si>
    <t>V2020/155</t>
  </si>
  <si>
    <t>688522</t>
  </si>
  <si>
    <t>V2020/156</t>
  </si>
  <si>
    <t>QINGDAO AIRLINES CHINA ROADSHOW</t>
  </si>
  <si>
    <t>V2020/157</t>
  </si>
  <si>
    <t>PGTEFT4933</t>
  </si>
  <si>
    <t>V2020/158</t>
  </si>
  <si>
    <t>PGTEFT4934</t>
  </si>
  <si>
    <t>V2020/159</t>
  </si>
  <si>
    <t>PGTEFT4935</t>
  </si>
  <si>
    <t>V2020/160</t>
  </si>
  <si>
    <t>PGTEFT4936</t>
  </si>
  <si>
    <t>V2020/161</t>
  </si>
  <si>
    <t>PGTEFT4937</t>
  </si>
  <si>
    <t>V2020/162</t>
  </si>
  <si>
    <t>PGTEFT4938</t>
  </si>
  <si>
    <t>V2020/163</t>
  </si>
  <si>
    <t>688523</t>
  </si>
  <si>
    <t>PENANG ROADSHOW-KL</t>
  </si>
  <si>
    <t>OR 01070</t>
  </si>
  <si>
    <t>AFB350975</t>
  </si>
  <si>
    <t>BOUSTEAD WELD QUAY SDN BHD</t>
  </si>
  <si>
    <t>ROYAL CHULAN PENANG</t>
  </si>
  <si>
    <t>V2020/175</t>
  </si>
  <si>
    <t>PGTEFT4949</t>
  </si>
  <si>
    <t>V2020/176</t>
  </si>
  <si>
    <t>PGTEFT4950</t>
  </si>
  <si>
    <t>V2020/177</t>
  </si>
  <si>
    <t>PGTEFT4951</t>
  </si>
  <si>
    <t>REFRESHMENT/FOOD</t>
  </si>
  <si>
    <t>V2020/178</t>
  </si>
  <si>
    <t>PGTEFT4952</t>
  </si>
  <si>
    <t>HERITAGE WALKABOUT TOUR</t>
  </si>
  <si>
    <t>V2020/179</t>
  </si>
  <si>
    <t>PGTEFT4953</t>
  </si>
  <si>
    <t>PENANG ROADSHOW-TAIPEI</t>
  </si>
  <si>
    <t>V2020/180</t>
  </si>
  <si>
    <t>PGTEFT4954</t>
  </si>
  <si>
    <t>V2020/181</t>
  </si>
  <si>
    <t>PGTEFT4955</t>
  </si>
  <si>
    <t>V2020/182</t>
  </si>
  <si>
    <t>PGTEFT4956</t>
  </si>
  <si>
    <t>LI JYNN</t>
  </si>
  <si>
    <t>V2020/183</t>
  </si>
  <si>
    <t>PGTEFT4957</t>
  </si>
  <si>
    <t>STUDIO HOWARD</t>
  </si>
  <si>
    <t>V2020/184</t>
  </si>
  <si>
    <t>PGTEFT4958</t>
  </si>
  <si>
    <t>V2020/185</t>
  </si>
  <si>
    <t>PGTEFT4959</t>
  </si>
  <si>
    <t>POSTAGE &amp; COURIER</t>
  </si>
  <si>
    <t>V2020/186</t>
  </si>
  <si>
    <t>PGTEFT4960</t>
  </si>
  <si>
    <t>V2020/187</t>
  </si>
  <si>
    <t>PGTEFT4961</t>
  </si>
  <si>
    <t>V2020/188</t>
  </si>
  <si>
    <t>688525</t>
  </si>
  <si>
    <t>TRAVEL&amp;EXHIBITION 2020 ROADSHOW TO</t>
  </si>
  <si>
    <t>ITB BERLIN TRADE SHOW</t>
  </si>
  <si>
    <t>V2020/189</t>
  </si>
  <si>
    <t>688524</t>
  </si>
  <si>
    <t>V2020/190</t>
  </si>
  <si>
    <t>V2020/164</t>
  </si>
  <si>
    <t>PGTEFT4939</t>
  </si>
  <si>
    <t>V2020/165</t>
  </si>
  <si>
    <t>PGTEFT4940</t>
  </si>
  <si>
    <t>V2020/171</t>
  </si>
  <si>
    <t>PGTEFT4945</t>
  </si>
  <si>
    <t>V2020/172</t>
  </si>
  <si>
    <t>PGTEFT4946</t>
  </si>
  <si>
    <t>V2020/173</t>
  </si>
  <si>
    <t>PGTEFT4947</t>
  </si>
  <si>
    <t>V2020/174</t>
  </si>
  <si>
    <t>PGTEFT4948</t>
  </si>
  <si>
    <t>V2020/191</t>
  </si>
  <si>
    <t>PGTEFT4962</t>
  </si>
  <si>
    <t>V2020/193</t>
  </si>
  <si>
    <t>SHORT-TERM INVESTMENT</t>
  </si>
  <si>
    <t>V2020/166</t>
  </si>
  <si>
    <t>CIMB - FEB'2020</t>
  </si>
  <si>
    <t>V2020/167</t>
  </si>
  <si>
    <t>PGTEFT4941</t>
  </si>
  <si>
    <t>KWSP - CONTRIBUTION FEB'20</t>
  </si>
  <si>
    <t>V2020/168</t>
  </si>
  <si>
    <t>PGTEFT4942</t>
  </si>
  <si>
    <t>SOCSO - CONTRIBUTION FEB'20</t>
  </si>
  <si>
    <t>V2020/169</t>
  </si>
  <si>
    <t>PGTEFT4943</t>
  </si>
  <si>
    <t>EIS - CONTRIBUTION FEB'20</t>
  </si>
  <si>
    <t>V2020/170</t>
  </si>
  <si>
    <t>PGTEFT4944</t>
  </si>
  <si>
    <t>PCB - CONTRIBUTION FEB'20</t>
  </si>
  <si>
    <t>OR 01071</t>
  </si>
  <si>
    <t>METRICBIZ SDN BHD</t>
  </si>
  <si>
    <t>(HOTEL PENANGA)</t>
  </si>
  <si>
    <t>JV20/02/06</t>
  </si>
  <si>
    <t>BEING BANK CHARGES FOR FEB'2020</t>
  </si>
  <si>
    <t>V2020/194</t>
  </si>
  <si>
    <t>PGTEFT4964</t>
  </si>
  <si>
    <t>V2020/195</t>
  </si>
  <si>
    <t>PGTEFT4965</t>
  </si>
  <si>
    <t>V2020/196</t>
  </si>
  <si>
    <t>PGTEFT4966</t>
  </si>
  <si>
    <t>PROVISION FOR TAXATION</t>
  </si>
  <si>
    <t>JV20/03/05</t>
  </si>
  <si>
    <t>BEING ADJUSTMENT FOR ADD. AMT INCCURED</t>
  </si>
  <si>
    <t>DUE TO CURRENCY EX.(V2020/156)</t>
  </si>
  <si>
    <t>V2020/197</t>
  </si>
  <si>
    <t>PGTEFT4967</t>
  </si>
  <si>
    <t>DOHA-QATAR&amp;MEDINA</t>
  </si>
  <si>
    <t>V2020/198</t>
  </si>
  <si>
    <t>PGTEFT4968</t>
  </si>
  <si>
    <t>V2020/199</t>
  </si>
  <si>
    <t>PGTEFT4969</t>
  </si>
  <si>
    <t>V2020/200</t>
  </si>
  <si>
    <t>PGTEFT4970</t>
  </si>
  <si>
    <t>V2020/201</t>
  </si>
  <si>
    <t>PGTEFT4971</t>
  </si>
  <si>
    <t>PRINTING OF PUBLICATIONS/BROCHURES</t>
  </si>
  <si>
    <t>V2020/202</t>
  </si>
  <si>
    <t>PGTEFT4972</t>
  </si>
  <si>
    <t>V2020/203</t>
  </si>
  <si>
    <t>PGTEFT4973</t>
  </si>
  <si>
    <t>GUIDE FEE ON 29/2/2020</t>
  </si>
  <si>
    <t>V2020/204</t>
  </si>
  <si>
    <t>PGTEFT4974</t>
  </si>
  <si>
    <t>V2020/205</t>
  </si>
  <si>
    <t>PGTEFT4975</t>
  </si>
  <si>
    <t>V2020/206</t>
  </si>
  <si>
    <t>PGTEFT4976</t>
  </si>
  <si>
    <t>V2020/207</t>
  </si>
  <si>
    <t>PGTEFT4977</t>
  </si>
  <si>
    <t>V2020/208</t>
  </si>
  <si>
    <t>PGTEFT4978</t>
  </si>
  <si>
    <t>V2020/209</t>
  </si>
  <si>
    <t>PGTEFT4979</t>
  </si>
  <si>
    <t>V2020/210</t>
  </si>
  <si>
    <t>PGTEFT4980</t>
  </si>
  <si>
    <t>V2020/211</t>
  </si>
  <si>
    <t>PGTEFT4981</t>
  </si>
  <si>
    <t>V2020/212</t>
  </si>
  <si>
    <t>PGTEFT4982</t>
  </si>
  <si>
    <t>V2020/213</t>
  </si>
  <si>
    <t>688527</t>
  </si>
  <si>
    <t>GTWHI HERITAGE MAP/PG FOOD MAP</t>
  </si>
  <si>
    <t>LFSS</t>
  </si>
  <si>
    <t>V2020/214</t>
  </si>
  <si>
    <t>OR 01072</t>
  </si>
  <si>
    <t>V2020/215</t>
  </si>
  <si>
    <t>PGTEFT4983</t>
  </si>
  <si>
    <t>TRADE SHOW BROCHURE</t>
  </si>
  <si>
    <t>V2020/216</t>
  </si>
  <si>
    <t>PGTEFT4984</t>
  </si>
  <si>
    <t>V2020/217</t>
  </si>
  <si>
    <t>PGTEFT4985</t>
  </si>
  <si>
    <t>V2020/218</t>
  </si>
  <si>
    <t>PGTEFT4986</t>
  </si>
  <si>
    <t>V2020/219</t>
  </si>
  <si>
    <t>PGTEFT4987</t>
  </si>
  <si>
    <t>V2020/220</t>
  </si>
  <si>
    <t>PGTEFT4988</t>
  </si>
  <si>
    <t>WELCOMG RECEPTION</t>
  </si>
  <si>
    <t>V2020/221</t>
  </si>
  <si>
    <t>PGTEFT4989</t>
  </si>
  <si>
    <t>ADVERTISEMENT - OUTFOORS</t>
  </si>
  <si>
    <t>V2020/222</t>
  </si>
  <si>
    <t>PGTEFT4990</t>
  </si>
  <si>
    <t>V2020/223</t>
  </si>
  <si>
    <t>PGTEFT4991</t>
  </si>
  <si>
    <t>V2020/224</t>
  </si>
  <si>
    <t>PGTEFT4992</t>
  </si>
  <si>
    <t>V2020/225</t>
  </si>
  <si>
    <t>PGTEFT4993</t>
  </si>
  <si>
    <t>CALENDAR OF EVENTS</t>
  </si>
  <si>
    <t>V2020/226</t>
  </si>
  <si>
    <t>PGTEFT4994</t>
  </si>
  <si>
    <t>V2020/227</t>
  </si>
  <si>
    <t>PGTEFT4995</t>
  </si>
  <si>
    <t>V2020/228</t>
  </si>
  <si>
    <t>PGTEFT4996</t>
  </si>
  <si>
    <t>V2020/229</t>
  </si>
  <si>
    <t>PGTEFT4997</t>
  </si>
  <si>
    <t>V2020/230</t>
  </si>
  <si>
    <t>699528</t>
  </si>
  <si>
    <t>PUBLICITY - HOT AIR BALLOONS</t>
  </si>
  <si>
    <t>V2020/231</t>
  </si>
  <si>
    <t>ADVERISEMENT - MAGAZINES</t>
  </si>
  <si>
    <t>V2020/232</t>
  </si>
  <si>
    <t>688529</t>
  </si>
  <si>
    <t>PG INTERNATIONAL CONTAINER ART</t>
  </si>
  <si>
    <t>V2020/233</t>
  </si>
  <si>
    <t>PGTEFT4998</t>
  </si>
  <si>
    <t>V2020/234</t>
  </si>
  <si>
    <t>688530</t>
  </si>
  <si>
    <t>OR 01073</t>
  </si>
  <si>
    <t>SURE COMMERCE SDN BHD</t>
  </si>
  <si>
    <t>JAZZ HOTEL PENANG</t>
  </si>
  <si>
    <t>OR 01074</t>
  </si>
  <si>
    <t>V2020/235</t>
  </si>
  <si>
    <t>PGTEFT4999</t>
  </si>
  <si>
    <t>COPYWRITING/TRANSLATIONS</t>
  </si>
  <si>
    <t>V2020/236</t>
  </si>
  <si>
    <t>PGTEFT5000</t>
  </si>
  <si>
    <t>V2020/237</t>
  </si>
  <si>
    <t>PGTEFT5001</t>
  </si>
  <si>
    <t>V2020/238</t>
  </si>
  <si>
    <t>PGTEFT5002</t>
  </si>
  <si>
    <t>PENANG ROADSHOW @KL</t>
  </si>
  <si>
    <t>V2020/239</t>
  </si>
  <si>
    <t>PGTEFT5003</t>
  </si>
  <si>
    <t>TACTICAL CAMPAIGN - MIDDLE EAST</t>
  </si>
  <si>
    <t>V2020/240</t>
  </si>
  <si>
    <t>PGTEFT5004</t>
  </si>
  <si>
    <t>V2020/241</t>
  </si>
  <si>
    <t>PGTEFT5005</t>
  </si>
  <si>
    <t>PENANG ROADSHOW @ KL</t>
  </si>
  <si>
    <t>V2020/242</t>
  </si>
  <si>
    <t>PGTEFT5006</t>
  </si>
  <si>
    <t>V2020/243</t>
  </si>
  <si>
    <t>PGTEFT5007</t>
  </si>
  <si>
    <t>V2020/244</t>
  </si>
  <si>
    <t>PGTEFT5008</t>
  </si>
  <si>
    <t>V2020/245</t>
  </si>
  <si>
    <t>PGTEFT5009</t>
  </si>
  <si>
    <t>STATIONER &amp; SUPPLY</t>
  </si>
  <si>
    <t>V2020/246</t>
  </si>
  <si>
    <t>PGTEFT5010</t>
  </si>
  <si>
    <t>LAST FRI,SAT &amp; SUN FOR THE MONTH</t>
  </si>
  <si>
    <t>V2020/247</t>
  </si>
  <si>
    <t>PGTEFT5011</t>
  </si>
  <si>
    <t>V2020/248</t>
  </si>
  <si>
    <t>688531</t>
  </si>
  <si>
    <t>V2020/249</t>
  </si>
  <si>
    <t>CIMB - MAR'20</t>
  </si>
  <si>
    <t>V2020/259</t>
  </si>
  <si>
    <t>PGTEFT5021</t>
  </si>
  <si>
    <t>V2020/250</t>
  </si>
  <si>
    <t>PGTEFT5012</t>
  </si>
  <si>
    <t>KWSP - CONTRIBUTION MAR'20</t>
  </si>
  <si>
    <t>V2020/251</t>
  </si>
  <si>
    <t>PGTEFT5013</t>
  </si>
  <si>
    <t>SOCSO - CONTRIBUTION MAR'20</t>
  </si>
  <si>
    <t>V2020/252</t>
  </si>
  <si>
    <t>PGTEFT5014</t>
  </si>
  <si>
    <t>EIS - CONTRIBUTION MAR'20</t>
  </si>
  <si>
    <t>V2020/253</t>
  </si>
  <si>
    <t>PGTEFT5015</t>
  </si>
  <si>
    <t>PCB - CONTRIBUTION MAR'20</t>
  </si>
  <si>
    <t>V2020/254</t>
  </si>
  <si>
    <t>PGTEFT5016</t>
  </si>
  <si>
    <t>V2020/255</t>
  </si>
  <si>
    <t>PGTEFT5017</t>
  </si>
  <si>
    <t>V2020/256</t>
  </si>
  <si>
    <t>PGTEFT5018</t>
  </si>
  <si>
    <t>V2020/257</t>
  </si>
  <si>
    <t>PGTEFT5019</t>
  </si>
  <si>
    <t>TIC-TRAINEE &amp; TRAINER ALLOWANCE</t>
  </si>
  <si>
    <t>V2020/258</t>
  </si>
  <si>
    <t>PGTEFT5020</t>
  </si>
  <si>
    <t>JV20/03/03</t>
  </si>
  <si>
    <t>BEING BANK CHARGES FOR MAR'2020</t>
  </si>
  <si>
    <t>JV20/04/01</t>
  </si>
  <si>
    <t>BEING WITHDRAWAL OF STMMD ON 1/4/2020</t>
  </si>
  <si>
    <t>V2020/260</t>
  </si>
  <si>
    <t>PGTEFT5022</t>
  </si>
  <si>
    <t>V2020/261</t>
  </si>
  <si>
    <t>OR 01075</t>
  </si>
  <si>
    <t>OR 01076</t>
  </si>
  <si>
    <t>V2020/262</t>
  </si>
  <si>
    <t>PGTEFT5023</t>
  </si>
  <si>
    <t>V2020/263</t>
  </si>
  <si>
    <t>PGTEFT5024</t>
  </si>
  <si>
    <t>V2020/269</t>
  </si>
  <si>
    <t>PGTEFT5029</t>
  </si>
  <si>
    <t>V2020/270</t>
  </si>
  <si>
    <t>PGTEFT5030</t>
  </si>
  <si>
    <t>V2020/274</t>
  </si>
  <si>
    <t>PGTEFT5034</t>
  </si>
  <si>
    <t>V2020/275</t>
  </si>
  <si>
    <t>PGTEFT5035</t>
  </si>
  <si>
    <t>OR 01077</t>
  </si>
  <si>
    <t>INSURANCE</t>
  </si>
  <si>
    <t>OR 01078</t>
  </si>
  <si>
    <t>OTHER INCOME</t>
  </si>
  <si>
    <t>V2020/271</t>
  </si>
  <si>
    <t>PGTEFT5031</t>
  </si>
  <si>
    <t>PENANG CENTRE OF MEDICAL TORUISM</t>
  </si>
  <si>
    <t>V2020/272</t>
  </si>
  <si>
    <t>PGTEFT5032</t>
  </si>
  <si>
    <t>V2020/273</t>
  </si>
  <si>
    <t>PGTEFT5033</t>
  </si>
  <si>
    <t>V2020/276</t>
  </si>
  <si>
    <t>PGTEFT5036</t>
  </si>
  <si>
    <t>PROFESSIONAL FEES</t>
  </si>
  <si>
    <t>V2020/277</t>
  </si>
  <si>
    <t>PGTEFT5037</t>
  </si>
  <si>
    <t>V2020/264</t>
  </si>
  <si>
    <t>CIMB - APR'20</t>
  </si>
  <si>
    <t>V2020/265</t>
  </si>
  <si>
    <t>PGTEFT5025</t>
  </si>
  <si>
    <t>KWSP - CONTRIBUTION APR'20</t>
  </si>
  <si>
    <t>V2020/266</t>
  </si>
  <si>
    <t>PGTEFT5026</t>
  </si>
  <si>
    <t>SOCSO - CONTRIBUTION APR'20</t>
  </si>
  <si>
    <t>V2020/267</t>
  </si>
  <si>
    <t>PGTEFT5027</t>
  </si>
  <si>
    <t>EIS - CONTRIBUTION APR'20</t>
  </si>
  <si>
    <t>V2020/268</t>
  </si>
  <si>
    <t>PGTEFT5028</t>
  </si>
  <si>
    <t>PCB - CONTRIBUTION APR'20</t>
  </si>
  <si>
    <t>JV20/04/02</t>
  </si>
  <si>
    <t>BEING BANK CHARGES FOR APR'20</t>
  </si>
  <si>
    <t>V2020/278</t>
  </si>
  <si>
    <t>PGTEFT5038</t>
  </si>
  <si>
    <t>V2020/279</t>
  </si>
  <si>
    <t>PGTEFT5039</t>
  </si>
  <si>
    <t>TOURISM MASTER PLAN</t>
  </si>
  <si>
    <t>V2020/280</t>
  </si>
  <si>
    <t>PGTEFT5040</t>
  </si>
  <si>
    <t>V2020/281</t>
  </si>
  <si>
    <t>PGTEFT5041</t>
  </si>
  <si>
    <t>V2020/282</t>
  </si>
  <si>
    <t>PGTEFT5042</t>
  </si>
  <si>
    <t>V2020/283</t>
  </si>
  <si>
    <t>PGTEFT5043</t>
  </si>
  <si>
    <t>V2020/284</t>
  </si>
  <si>
    <t>PGTEFT5044</t>
  </si>
  <si>
    <t>V2020/285</t>
  </si>
  <si>
    <t>PGTEFT5045</t>
  </si>
  <si>
    <t>V2020/286</t>
  </si>
  <si>
    <t>PGTEFT5046</t>
  </si>
  <si>
    <t>V2020/287</t>
  </si>
  <si>
    <t>PGTEFT5047</t>
  </si>
  <si>
    <t>V2020/288</t>
  </si>
  <si>
    <t>PGTEFT5048</t>
  </si>
  <si>
    <t>V2020/289</t>
  </si>
  <si>
    <t>PGTEFT5049</t>
  </si>
  <si>
    <t>V2020/290</t>
  </si>
  <si>
    <t>PGTEFT5050</t>
  </si>
  <si>
    <t>V2020/291</t>
  </si>
  <si>
    <t>PGTEFT5051</t>
  </si>
  <si>
    <t>COGS-FEB'20</t>
  </si>
  <si>
    <t>V2020/292</t>
  </si>
  <si>
    <t>PGTEFT5052</t>
  </si>
  <si>
    <t>V2020/293</t>
  </si>
  <si>
    <t>PGTEFT5053</t>
  </si>
  <si>
    <t>V2020/294</t>
  </si>
  <si>
    <t>PGTEFT5054</t>
  </si>
  <si>
    <t>SECRETARIAL FEE</t>
  </si>
  <si>
    <t>V2020/295</t>
  </si>
  <si>
    <t>PGTEFT5055</t>
  </si>
  <si>
    <t>ADS-BILLBOARD/BUS WRAP/PMED</t>
  </si>
  <si>
    <t>V2020/296</t>
  </si>
  <si>
    <t>PGTEFT5056</t>
  </si>
  <si>
    <t>V2020/297</t>
  </si>
  <si>
    <t>PGTEFT5057</t>
  </si>
  <si>
    <t>V2020/298</t>
  </si>
  <si>
    <t>PGTEFT5058</t>
  </si>
  <si>
    <t>V2020/299</t>
  </si>
  <si>
    <t>PGTEFT5059</t>
  </si>
  <si>
    <t>ADVERTISEMENT - BILLBOARDS/BUS WRAP/CUBE</t>
  </si>
  <si>
    <t>V2020/300</t>
  </si>
  <si>
    <t>PGTEFT5060</t>
  </si>
  <si>
    <t>PETTY CASH</t>
  </si>
  <si>
    <t>V2020/301</t>
  </si>
  <si>
    <t>688532</t>
  </si>
  <si>
    <t>V2020/302</t>
  </si>
  <si>
    <t>688533</t>
  </si>
  <si>
    <t>TACTICAL CAMPAIGN - EUROPE</t>
  </si>
  <si>
    <t>V2020/303</t>
  </si>
  <si>
    <t>V2020/304</t>
  </si>
  <si>
    <t>PGTEFT5061</t>
  </si>
  <si>
    <t>V2020/305</t>
  </si>
  <si>
    <t>PGTEFT5062</t>
  </si>
  <si>
    <t>V2020/306</t>
  </si>
  <si>
    <t>PGTEFT5063</t>
  </si>
  <si>
    <t>V2020/307</t>
  </si>
  <si>
    <t>PGTEFT5064</t>
  </si>
  <si>
    <t>STATIONERY&amp;SUPLIES</t>
  </si>
  <si>
    <t>JV20/05/01</t>
  </si>
  <si>
    <t>BEING OVERPAID TO TNB ON 15.5.20</t>
  </si>
  <si>
    <t>PV2020/286</t>
  </si>
  <si>
    <t>V2020/308</t>
  </si>
  <si>
    <t>BKK/BONUS/INCENTIVE</t>
  </si>
  <si>
    <t>TIC-BKK/BONUS/INCENTIVE</t>
  </si>
  <si>
    <t>V2020/309</t>
  </si>
  <si>
    <t>PGTEFT5065</t>
  </si>
  <si>
    <t>V2020/310</t>
  </si>
  <si>
    <t>PGTEFT5066</t>
  </si>
  <si>
    <t>V2020/311</t>
  </si>
  <si>
    <t>PGTEFT5067</t>
  </si>
  <si>
    <t>MY PENANG, MY PERANAKAN BROCHURE</t>
  </si>
  <si>
    <t>V2020/312</t>
  </si>
  <si>
    <t>PGTEFT5068</t>
  </si>
  <si>
    <t>V2020/313</t>
  </si>
  <si>
    <t>PGTEFT5069</t>
  </si>
  <si>
    <t>V2020/314</t>
  </si>
  <si>
    <t>PGTEFT5070</t>
  </si>
  <si>
    <t>V2020/315</t>
  </si>
  <si>
    <t>PGTEFT5071</t>
  </si>
  <si>
    <t>V2020/316</t>
  </si>
  <si>
    <t>PGTEFT5072</t>
  </si>
  <si>
    <t>V2020/317</t>
  </si>
  <si>
    <t>PGTEFT5073</t>
  </si>
  <si>
    <t>TRAVEL&amp;EXHIBITION 2020 ROADSHOW TO DOHA</t>
  </si>
  <si>
    <t>PG ROADSHOW-KL</t>
  </si>
  <si>
    <t>V2020/318</t>
  </si>
  <si>
    <t>PGTEFT5074</t>
  </si>
  <si>
    <t>NEWSPAPER/BOOKS</t>
  </si>
  <si>
    <t>V2020/319</t>
  </si>
  <si>
    <t>PGTEFT5075</t>
  </si>
  <si>
    <t>V2020/320</t>
  </si>
  <si>
    <t>688534</t>
  </si>
  <si>
    <t>V2020/321</t>
  </si>
  <si>
    <t>688535</t>
  </si>
  <si>
    <t>V2020/322</t>
  </si>
  <si>
    <t>688536</t>
  </si>
  <si>
    <t>TELUK BAHANG MAP</t>
  </si>
  <si>
    <t>DISCOVER BALIK PULAU MAP</t>
  </si>
  <si>
    <t>V2020/323</t>
  </si>
  <si>
    <t>V2020/324</t>
  </si>
  <si>
    <t>PGTEFT5076</t>
  </si>
  <si>
    <t>COGS MAR'20</t>
  </si>
  <si>
    <t>V2020/325</t>
  </si>
  <si>
    <t>PGTEFT5077</t>
  </si>
  <si>
    <t>KATAK CREATION</t>
  </si>
  <si>
    <t>COGS JAN'19-LINES OF PG POSTCARD</t>
  </si>
  <si>
    <t>V2020/326</t>
  </si>
  <si>
    <t>PGTEFT5078</t>
  </si>
  <si>
    <t>TRADE MARK</t>
  </si>
  <si>
    <t>V2020/327</t>
  </si>
  <si>
    <t>PGTEFT5079</t>
  </si>
  <si>
    <t>ADVERTISEMENT - BILLBOARS/BUS WRAP/CUBE</t>
  </si>
  <si>
    <t>V2020/328</t>
  </si>
  <si>
    <t>PGTEFT5080</t>
  </si>
  <si>
    <t>OR 01079</t>
  </si>
  <si>
    <t>V2020/335</t>
  </si>
  <si>
    <t>PGTEFT5086</t>
  </si>
  <si>
    <t>V2020/336</t>
  </si>
  <si>
    <t>PGTEFT5087</t>
  </si>
  <si>
    <t>V2020/337</t>
  </si>
  <si>
    <t>PGTEFT5088</t>
  </si>
  <si>
    <t>V2020/338</t>
  </si>
  <si>
    <t>PGTEFT5089</t>
  </si>
  <si>
    <t>COOYWRITING/TRANSLATION</t>
  </si>
  <si>
    <t>V2020/339</t>
  </si>
  <si>
    <t>PGTEFT5090</t>
  </si>
  <si>
    <t>COMPUTERS</t>
  </si>
  <si>
    <t>TIC-OFFICE UPKEEP &amp; EXPENSES</t>
  </si>
  <si>
    <t>V2020/341</t>
  </si>
  <si>
    <t>688537</t>
  </si>
  <si>
    <t>JV20/05/02</t>
  </si>
  <si>
    <t>BEING CANCELLATION OF CHQ TO UNIQUE FIES</t>
  </si>
  <si>
    <t>PV2020/234</t>
  </si>
  <si>
    <t>V2020/334</t>
  </si>
  <si>
    <t>PGTEFT5085</t>
  </si>
  <si>
    <t>V2020/340</t>
  </si>
  <si>
    <t>PGTEFT5091</t>
  </si>
  <si>
    <t>V2020/329</t>
  </si>
  <si>
    <t>CIMB - MAY'20</t>
  </si>
  <si>
    <t>V2020/330</t>
  </si>
  <si>
    <t>PGTEFT5081</t>
  </si>
  <si>
    <t>KWSP - CONTRIBUTION MAY'20</t>
  </si>
  <si>
    <t>V2020/331</t>
  </si>
  <si>
    <t>PGTEFT5082</t>
  </si>
  <si>
    <t>PERKESO - CONTRIBUTION MAY'20</t>
  </si>
  <si>
    <t>V2020/332</t>
  </si>
  <si>
    <t>PGTEFT5083</t>
  </si>
  <si>
    <t>EIS - CONTRIBUTION MAY'20</t>
  </si>
  <si>
    <t>V2020/333</t>
  </si>
  <si>
    <t>PGTEFT5084</t>
  </si>
  <si>
    <t>PCB - CONTRIBUTION MAY'20</t>
  </si>
  <si>
    <t>JV20/05/03</t>
  </si>
  <si>
    <t>BEING BANK CHARGES FOR MAY'20</t>
  </si>
  <si>
    <t>V2020/342</t>
  </si>
  <si>
    <t>PGTEFT5092</t>
  </si>
  <si>
    <t>V2020/343</t>
  </si>
  <si>
    <t>V2020/344</t>
  </si>
  <si>
    <t>PGTEFT5094</t>
  </si>
  <si>
    <t>V2020/345</t>
  </si>
  <si>
    <t>PGTEFT5095</t>
  </si>
  <si>
    <t>V2020/346</t>
  </si>
  <si>
    <t>PGTEFT5096</t>
  </si>
  <si>
    <t>V2020/347</t>
  </si>
  <si>
    <t>PGTEFT5097</t>
  </si>
  <si>
    <t>COPYWRITTING/TRANSLATION</t>
  </si>
  <si>
    <t>V2020/348</t>
  </si>
  <si>
    <t>PGTEFT5098</t>
  </si>
  <si>
    <t>V2020/349</t>
  </si>
  <si>
    <t>PGTEFT5099</t>
  </si>
  <si>
    <t>V2020/350</t>
  </si>
  <si>
    <t>PGTEFT5100</t>
  </si>
  <si>
    <t>V2020/351</t>
  </si>
  <si>
    <t>PGTEFT5101</t>
  </si>
  <si>
    <t>V2020/352</t>
  </si>
  <si>
    <t>PGTEFT5102</t>
  </si>
  <si>
    <t>V2020/353</t>
  </si>
  <si>
    <t>PGTEFT5103</t>
  </si>
  <si>
    <t>V2020/354</t>
  </si>
  <si>
    <t>PGTEFT5104</t>
  </si>
  <si>
    <t>V2020/355</t>
  </si>
  <si>
    <t>PGTEFT5105</t>
  </si>
  <si>
    <t>V2020/356</t>
  </si>
  <si>
    <t>PGTEFT5106</t>
  </si>
  <si>
    <t>V2020/357</t>
  </si>
  <si>
    <t>PGTEFT5107</t>
  </si>
  <si>
    <t>V2020/358</t>
  </si>
  <si>
    <t>PGTEFT5108</t>
  </si>
  <si>
    <t>V2020/359</t>
  </si>
  <si>
    <t>PGTEFT5109</t>
  </si>
  <si>
    <t>V2020/360</t>
  </si>
  <si>
    <t>PGTEFT5110</t>
  </si>
  <si>
    <t>V2020/361</t>
  </si>
  <si>
    <t>PGTEFT5111</t>
  </si>
  <si>
    <t>PRINTING OF PUBLICATION/BROCHURES/</t>
  </si>
  <si>
    <t>V2020/362</t>
  </si>
  <si>
    <t>PGTEFT5112</t>
  </si>
  <si>
    <t>V2020/363</t>
  </si>
  <si>
    <t>PGTEFT5113</t>
  </si>
  <si>
    <t>V2020/364</t>
  </si>
  <si>
    <t>PGTEFT5114</t>
  </si>
  <si>
    <t>V2020/365</t>
  </si>
  <si>
    <t>PGTEFT5115</t>
  </si>
  <si>
    <t>V2020/367</t>
  </si>
  <si>
    <t>FILING FEE</t>
  </si>
  <si>
    <t>BANK CHARGES</t>
  </si>
  <si>
    <t>V2020/368</t>
  </si>
  <si>
    <t>PGTEFT5117</t>
  </si>
  <si>
    <t>V2020/369</t>
  </si>
  <si>
    <t>688538</t>
  </si>
  <si>
    <t>CONTRIBUTION/SPONSORS</t>
  </si>
  <si>
    <t>V2020/370</t>
  </si>
  <si>
    <t>688539</t>
  </si>
  <si>
    <t>V2020/371</t>
  </si>
  <si>
    <t>PGTEFT5118</t>
  </si>
  <si>
    <t>V2020/372</t>
  </si>
  <si>
    <t>PGTEFT5119</t>
  </si>
  <si>
    <t>V2020/373</t>
  </si>
  <si>
    <t>PGTEFT5120</t>
  </si>
  <si>
    <t>V2020/374</t>
  </si>
  <si>
    <t>PGTEFT5121</t>
  </si>
  <si>
    <t>V2020/375</t>
  </si>
  <si>
    <t>PGTEFT5122</t>
  </si>
  <si>
    <t>V2020/376</t>
  </si>
  <si>
    <t>PGTEFT5123</t>
  </si>
  <si>
    <t>V2020/377</t>
  </si>
  <si>
    <t>PGTEFT5124</t>
  </si>
  <si>
    <t>PHOTOSTATIONG &amp; OTHERS/PHOTOGRAPHY</t>
  </si>
  <si>
    <t>V2020/378</t>
  </si>
  <si>
    <t>688540</t>
  </si>
  <si>
    <t>VIDEO PRODUCTIONS</t>
  </si>
  <si>
    <t>V2020/379</t>
  </si>
  <si>
    <t>688541</t>
  </si>
  <si>
    <t>LITTLE NYONYA DOC-PERSONNEL/TALENTS</t>
  </si>
  <si>
    <t>V2020/380</t>
  </si>
  <si>
    <t>V2020/391</t>
  </si>
  <si>
    <t>PGTEFT5134</t>
  </si>
  <si>
    <t>V2020/392</t>
  </si>
  <si>
    <t>PGTEFT5135</t>
  </si>
  <si>
    <t>V2020/393</t>
  </si>
  <si>
    <t>PGTEFT5136</t>
  </si>
  <si>
    <t>V2020/394</t>
  </si>
  <si>
    <t>PGTEFT5137</t>
  </si>
  <si>
    <t>V2020/395</t>
  </si>
  <si>
    <t>PGTEFT5138</t>
  </si>
  <si>
    <t>V2020/396</t>
  </si>
  <si>
    <t>PGTEFT5139</t>
  </si>
  <si>
    <t>V2020/397</t>
  </si>
  <si>
    <t>PGTEFT5140</t>
  </si>
  <si>
    <t>MEETING EXPENSES</t>
  </si>
  <si>
    <t>V2020/398</t>
  </si>
  <si>
    <t>PGTEFT5141</t>
  </si>
  <si>
    <t>V2020/399</t>
  </si>
  <si>
    <t>PGTEFT5142</t>
  </si>
  <si>
    <t>V2020/400</t>
  </si>
  <si>
    <t>PGTEFT5143</t>
  </si>
  <si>
    <t>V2020/401</t>
  </si>
  <si>
    <t>PGTEFT5144</t>
  </si>
  <si>
    <t>V2020/386</t>
  </si>
  <si>
    <t>PGTEFT5129</t>
  </si>
  <si>
    <t>V2020/387</t>
  </si>
  <si>
    <t>PGTEFT5130</t>
  </si>
  <si>
    <t>V2020/388</t>
  </si>
  <si>
    <t>PGTEFT5131</t>
  </si>
  <si>
    <t>V2020/389</t>
  </si>
  <si>
    <t>PGTEFT5132</t>
  </si>
  <si>
    <t>V2020/390</t>
  </si>
  <si>
    <t>PGTEFT5133</t>
  </si>
  <si>
    <t>V2020/381</t>
  </si>
  <si>
    <t>CIMB - JUNE'2020</t>
  </si>
  <si>
    <t>V2020/382</t>
  </si>
  <si>
    <t>PGTEFT5125</t>
  </si>
  <si>
    <t>KWSP - CONTRIBUTION JUNE'2020</t>
  </si>
  <si>
    <t>V2020/383</t>
  </si>
  <si>
    <t>PGTEFT5126</t>
  </si>
  <si>
    <t>SOCSO - CONTRIBUTION JUNE'2020</t>
  </si>
  <si>
    <t>V2020/384</t>
  </si>
  <si>
    <t>PGTEFT5127</t>
  </si>
  <si>
    <t>EIS - CONTRIBUTION JUNE'20</t>
  </si>
  <si>
    <t>V2020/385</t>
  </si>
  <si>
    <t>PCB - CONTRIBUTION JUNE'20</t>
  </si>
  <si>
    <t>OR 01080</t>
  </si>
  <si>
    <t>JV02/06/02</t>
  </si>
  <si>
    <t>BEING BANK CHARGES FOR JUNE'20</t>
  </si>
  <si>
    <t>V2020/402</t>
  </si>
  <si>
    <t>V2020/403</t>
  </si>
  <si>
    <t>PGTEFT5145</t>
  </si>
  <si>
    <t>V2020/404</t>
  </si>
  <si>
    <t>PGTEFT5146</t>
  </si>
  <si>
    <t>PROFESSIONAL FOR TAXATION</t>
  </si>
  <si>
    <t>V2020/405</t>
  </si>
  <si>
    <t>PGTEFT5147</t>
  </si>
  <si>
    <t>ADVERTISEMENT - SOCIAL MEDIA</t>
  </si>
  <si>
    <t>V2020/406</t>
  </si>
  <si>
    <t>PGTEFT5148</t>
  </si>
  <si>
    <t>V2020/407</t>
  </si>
  <si>
    <t>PGTEFT5149</t>
  </si>
  <si>
    <t>V2020/408</t>
  </si>
  <si>
    <t>PGTEFT5150</t>
  </si>
  <si>
    <t>OR 01081</t>
  </si>
  <si>
    <t>OR 01082</t>
  </si>
  <si>
    <t>V2020/409</t>
  </si>
  <si>
    <t>PGTEFT5151</t>
  </si>
  <si>
    <t>V2020/410</t>
  </si>
  <si>
    <t>PGTEFT5152</t>
  </si>
  <si>
    <t>V2020/411</t>
  </si>
  <si>
    <t>PGTEFT5153</t>
  </si>
  <si>
    <t>V2020/412</t>
  </si>
  <si>
    <t>PGTEFT5154</t>
  </si>
  <si>
    <t>V2020/413</t>
  </si>
  <si>
    <t>PGTEFT5155</t>
  </si>
  <si>
    <t>V2020/414</t>
  </si>
  <si>
    <t>PGTEFT5156</t>
  </si>
  <si>
    <t>V2020/415</t>
  </si>
  <si>
    <t>PGTEFT5157</t>
  </si>
  <si>
    <t>V2020/416</t>
  </si>
  <si>
    <t>PGTEFT5158</t>
  </si>
  <si>
    <t>V2020/417</t>
  </si>
  <si>
    <t>PGTEFT5159</t>
  </si>
  <si>
    <t>V2020/418</t>
  </si>
  <si>
    <t>PGTEFT5160</t>
  </si>
  <si>
    <t>V2020/419</t>
  </si>
  <si>
    <t>PGTEFT5161</t>
  </si>
  <si>
    <t>V2020/420</t>
  </si>
  <si>
    <t>688542</t>
  </si>
  <si>
    <t>PENANG WEDDING TOURISM</t>
  </si>
  <si>
    <t>OR 01083</t>
  </si>
  <si>
    <t>OR 01084</t>
  </si>
  <si>
    <t>V2020/421</t>
  </si>
  <si>
    <t>PGTEFT5162</t>
  </si>
  <si>
    <t>V2020/422</t>
  </si>
  <si>
    <t>PGTEFT5163</t>
  </si>
  <si>
    <t>V2020/423</t>
  </si>
  <si>
    <t>PGTEFT5164</t>
  </si>
  <si>
    <t>V2020/424</t>
  </si>
  <si>
    <t>PGTEFT5165</t>
  </si>
  <si>
    <t>V2020/425</t>
  </si>
  <si>
    <t>PGTEFT5166</t>
  </si>
  <si>
    <t>OFFICE UPKEEP&amp;EXPENSES</t>
  </si>
  <si>
    <t>V2020/426</t>
  </si>
  <si>
    <t>PGTEFT5167</t>
  </si>
  <si>
    <t>LUNCH/DINNER HOSTING</t>
  </si>
  <si>
    <t>V2020/427</t>
  </si>
  <si>
    <t>PGTEFT5168</t>
  </si>
  <si>
    <t>V2020/428</t>
  </si>
  <si>
    <t>PGTEFT5169</t>
  </si>
  <si>
    <t>V2020/429</t>
  </si>
  <si>
    <t>PGTEFT5170</t>
  </si>
  <si>
    <t>JOM!EXPERIENCE PG CAMPAIGN</t>
  </si>
  <si>
    <t>V2020/430</t>
  </si>
  <si>
    <t>PGTEFT5171</t>
  </si>
  <si>
    <t>PATA TRAVEL MART</t>
  </si>
  <si>
    <t>V2020/431</t>
  </si>
  <si>
    <t>PGTEFT5172</t>
  </si>
  <si>
    <t>V2020/432</t>
  </si>
  <si>
    <t>PGTEFT5173</t>
  </si>
  <si>
    <t>V2020/433</t>
  </si>
  <si>
    <t>PGTEFT5174</t>
  </si>
  <si>
    <t>V2020/434</t>
  </si>
  <si>
    <t>PGTEFT5175</t>
  </si>
  <si>
    <t>V2020/435</t>
  </si>
  <si>
    <t>PGTEFT5176</t>
  </si>
  <si>
    <t>V2020/436</t>
  </si>
  <si>
    <t>PGTEFT5177</t>
  </si>
  <si>
    <t>V2020/437</t>
  </si>
  <si>
    <t>PGTEFT5178</t>
  </si>
  <si>
    <t>V2020/438</t>
  </si>
  <si>
    <t>PGTEFT5179</t>
  </si>
  <si>
    <t>V2020/439</t>
  </si>
  <si>
    <t>PGTEFT5180</t>
  </si>
  <si>
    <t>V2020/440</t>
  </si>
  <si>
    <t>PGTEFT5181</t>
  </si>
  <si>
    <t>V2020/441</t>
  </si>
  <si>
    <t>PGTEFT5182</t>
  </si>
  <si>
    <t>V2020/442</t>
  </si>
  <si>
    <t>PGTEFT5183</t>
  </si>
  <si>
    <t>V2020/443</t>
  </si>
  <si>
    <t>PGTEFT5184</t>
  </si>
  <si>
    <t>V2020/444</t>
  </si>
  <si>
    <t>PGTEFT5185</t>
  </si>
  <si>
    <t>V2020/445</t>
  </si>
  <si>
    <t>PGTEFT5186</t>
  </si>
  <si>
    <t>V2020/446</t>
  </si>
  <si>
    <t>PGTEFT5187</t>
  </si>
  <si>
    <t>V2020/447</t>
  </si>
  <si>
    <t>688543</t>
  </si>
  <si>
    <t>V2020/448</t>
  </si>
  <si>
    <t>SINGAPOER MEDIA CAMPAIGN</t>
  </si>
  <si>
    <t>V2020/449</t>
  </si>
  <si>
    <t>V2020/461</t>
  </si>
  <si>
    <t>PGTEFT5198</t>
  </si>
  <si>
    <t>V2020/462</t>
  </si>
  <si>
    <t>PGTEFT5199</t>
  </si>
  <si>
    <t>SAFETY ACCREDITATION PROGRAMME</t>
  </si>
  <si>
    <t>V2020/463</t>
  </si>
  <si>
    <t>PGTEFT5200</t>
  </si>
  <si>
    <t>V2020/464</t>
  </si>
  <si>
    <t>PGTEFT5201</t>
  </si>
  <si>
    <t>V2020/465</t>
  </si>
  <si>
    <t>PGTEFT5202</t>
  </si>
  <si>
    <t>V2020/466</t>
  </si>
  <si>
    <t>PGTEFT5203</t>
  </si>
  <si>
    <t>V2020/467</t>
  </si>
  <si>
    <t>PGTEFT5204</t>
  </si>
  <si>
    <t>V2020/468</t>
  </si>
  <si>
    <t>PGTEFT5205</t>
  </si>
  <si>
    <t>V2020/469</t>
  </si>
  <si>
    <t>PGTEFT5206</t>
  </si>
  <si>
    <t>V2020/470</t>
  </si>
  <si>
    <t>PGTEFT5207</t>
  </si>
  <si>
    <t>V2020/471</t>
  </si>
  <si>
    <t>PGTEFT5208</t>
  </si>
  <si>
    <t>V2020/472</t>
  </si>
  <si>
    <t>PGTEFT5209</t>
  </si>
  <si>
    <t>V2020/473</t>
  </si>
  <si>
    <t>PGTEFT5210</t>
  </si>
  <si>
    <t>V2020/474</t>
  </si>
  <si>
    <t>PGTEFT5211</t>
  </si>
  <si>
    <t>V2020/475</t>
  </si>
  <si>
    <t>TAIWAN MEDIA CAMPAIGN</t>
  </si>
  <si>
    <t>OR 01085</t>
  </si>
  <si>
    <t>OR 01086</t>
  </si>
  <si>
    <t>OR 01087</t>
  </si>
  <si>
    <t>JV20/07/01</t>
  </si>
  <si>
    <t>BEING BANK CHARGES FOR JULY'20</t>
  </si>
  <si>
    <t>V2020/455</t>
  </si>
  <si>
    <t>PGTEFT5192</t>
  </si>
  <si>
    <t>V2020/456</t>
  </si>
  <si>
    <t>PGTEFT5193</t>
  </si>
  <si>
    <t>V2020/457</t>
  </si>
  <si>
    <t>PGTEFT5194</t>
  </si>
  <si>
    <t>V2020/458</t>
  </si>
  <si>
    <t>PGTEFT5195</t>
  </si>
  <si>
    <t>V2020/459</t>
  </si>
  <si>
    <t>PGTEFT5196</t>
  </si>
  <si>
    <t>V2020/460</t>
  </si>
  <si>
    <t>PGTEFT5197</t>
  </si>
  <si>
    <t>V2020/450</t>
  </si>
  <si>
    <t>CIMB - JULY'2020</t>
  </si>
  <si>
    <t>V2020/451</t>
  </si>
  <si>
    <t>PGTEFT5188</t>
  </si>
  <si>
    <t>KWSP - CONTRIBUTION JULY'20</t>
  </si>
  <si>
    <t>V2020/452</t>
  </si>
  <si>
    <t>PGTEFT5189</t>
  </si>
  <si>
    <t>SOCSO - CONTRIBUTION JULY'20</t>
  </si>
  <si>
    <t>V2020/453</t>
  </si>
  <si>
    <t>PGTEFT5190</t>
  </si>
  <si>
    <t>EIS - CONTRIBUTION JULY'20</t>
  </si>
  <si>
    <t>V2020/454</t>
  </si>
  <si>
    <t>PGTEFT5191</t>
  </si>
  <si>
    <t>PCB - CONTRIBUTION JULY'20</t>
  </si>
  <si>
    <t>OTHER CREDITORS&amp;ACCRUALS</t>
  </si>
  <si>
    <t>/MISC CHARGES</t>
  </si>
  <si>
    <t>REFRESHMENT/FOOD/</t>
  </si>
  <si>
    <t>UPKEEP OF M/VEHICLE</t>
  </si>
  <si>
    <t>ANNUAL DINNER</t>
  </si>
  <si>
    <t>MILEAGE</t>
  </si>
  <si>
    <t>ADS-SOCIAL MEDIA/</t>
  </si>
  <si>
    <t>PGT NETWORKING WITH TP/</t>
  </si>
  <si>
    <t>Rental</t>
  </si>
  <si>
    <t>Taxation</t>
  </si>
  <si>
    <t>Accruals</t>
  </si>
  <si>
    <t>Mileage</t>
  </si>
  <si>
    <t>Advances</t>
  </si>
  <si>
    <t>Accrual</t>
  </si>
  <si>
    <t>Grant</t>
  </si>
  <si>
    <t>Allowance</t>
  </si>
  <si>
    <t>PMED</t>
  </si>
  <si>
    <t>Telephone</t>
  </si>
  <si>
    <t>Publicity</t>
  </si>
  <si>
    <t>Video</t>
  </si>
  <si>
    <t>Professional</t>
  </si>
  <si>
    <t>Trainee</t>
  </si>
  <si>
    <t>Amt owing</t>
  </si>
  <si>
    <t>HAB</t>
  </si>
  <si>
    <t>T.Promotion</t>
  </si>
  <si>
    <t>Matta KL</t>
  </si>
  <si>
    <t>Cash Advances</t>
  </si>
  <si>
    <t>Hosting</t>
  </si>
  <si>
    <t>Creditors</t>
  </si>
  <si>
    <t>Misc</t>
  </si>
  <si>
    <t>Stationery</t>
  </si>
  <si>
    <t>Study Penang</t>
  </si>
  <si>
    <t>Photostat</t>
  </si>
  <si>
    <t xml:space="preserve">HAB </t>
  </si>
  <si>
    <t>STMMD</t>
  </si>
  <si>
    <t>Ads-outdoor</t>
  </si>
  <si>
    <t>Ads-Mag</t>
  </si>
  <si>
    <t>Professional Fee</t>
  </si>
  <si>
    <t>Trainee Allowance</t>
  </si>
  <si>
    <t>Salary</t>
  </si>
  <si>
    <t>OTHER CREDITORS ACCRUALS</t>
  </si>
  <si>
    <t>Bank Charges</t>
  </si>
  <si>
    <t>Overtime</t>
  </si>
  <si>
    <t>EPF</t>
  </si>
  <si>
    <t>Socso</t>
  </si>
  <si>
    <t>EIS</t>
  </si>
  <si>
    <t>PCB</t>
  </si>
  <si>
    <t>Website</t>
  </si>
  <si>
    <t>Tac- China</t>
  </si>
  <si>
    <t>Refreshment</t>
  </si>
  <si>
    <t>Ads-Social Media</t>
  </si>
  <si>
    <t>HOT AIR BALLOON FIESTA/</t>
  </si>
  <si>
    <t>PUBLICITY-OTHERS</t>
  </si>
  <si>
    <t>BANK CHARGES/</t>
  </si>
  <si>
    <t>Printing</t>
  </si>
  <si>
    <t>Accounting</t>
  </si>
  <si>
    <t>Mobile Apps</t>
  </si>
  <si>
    <t>Copywriting</t>
  </si>
  <si>
    <t>Souvenirs</t>
  </si>
  <si>
    <t>Video Prodcution</t>
  </si>
  <si>
    <t>Office upkeep</t>
  </si>
  <si>
    <t>Tel</t>
  </si>
  <si>
    <t>Upkeep of MV</t>
  </si>
  <si>
    <t>Ads-Outdoor</t>
  </si>
  <si>
    <t xml:space="preserve">Electricity </t>
  </si>
  <si>
    <t>Annual Dinner</t>
  </si>
  <si>
    <t>MIleage</t>
  </si>
  <si>
    <t>Deposit</t>
  </si>
  <si>
    <t>Local Travel</t>
  </si>
  <si>
    <t xml:space="preserve">Banners </t>
  </si>
  <si>
    <t>Ads-Billboard</t>
  </si>
  <si>
    <t>Photo/Video</t>
  </si>
  <si>
    <t>PIFF</t>
  </si>
  <si>
    <t>Creditor</t>
  </si>
  <si>
    <t>Debtor</t>
  </si>
  <si>
    <t xml:space="preserve">Qingdao </t>
  </si>
  <si>
    <t>Ads - Levy</t>
  </si>
  <si>
    <t>KL Roadshow</t>
  </si>
  <si>
    <t>Taipei Roadshow</t>
  </si>
  <si>
    <t>Postage</t>
  </si>
  <si>
    <t xml:space="preserve">Medical </t>
  </si>
  <si>
    <t>Hot air balloon</t>
  </si>
  <si>
    <t>Medical</t>
  </si>
  <si>
    <t>Tax</t>
  </si>
  <si>
    <t>Mag-Levy</t>
  </si>
  <si>
    <t>REFRESHMENT / FOOD</t>
  </si>
  <si>
    <t>TRAVEL&amp;EXHIBITION/</t>
  </si>
  <si>
    <t>Qingdao</t>
  </si>
  <si>
    <t>Ads-Magazine</t>
  </si>
  <si>
    <t>Ads-Social</t>
  </si>
  <si>
    <t xml:space="preserve">Electric </t>
  </si>
  <si>
    <t>Video Production</t>
  </si>
  <si>
    <t>Pub-HAB</t>
  </si>
  <si>
    <t>PICAF</t>
  </si>
  <si>
    <t>PACCM</t>
  </si>
  <si>
    <t>Tac</t>
  </si>
  <si>
    <t xml:space="preserve">Stationery </t>
  </si>
  <si>
    <t>Office Upkeep</t>
  </si>
  <si>
    <t>Ads-social media</t>
  </si>
  <si>
    <t xml:space="preserve">Mileage </t>
  </si>
  <si>
    <t>Bank charges</t>
  </si>
  <si>
    <t xml:space="preserve">Accounting </t>
  </si>
  <si>
    <t>Insurance</t>
  </si>
  <si>
    <t>Other Income</t>
  </si>
  <si>
    <t>Professional fee</t>
  </si>
  <si>
    <t>PTMP</t>
  </si>
  <si>
    <t>ADVERTISEMENT - SOCIAL MEDIA/</t>
  </si>
  <si>
    <t>BANK CHARGS</t>
  </si>
  <si>
    <t>Ads-Levy</t>
  </si>
  <si>
    <t>ALLOWANCE</t>
  </si>
  <si>
    <t>Medical Fee</t>
  </si>
  <si>
    <t>TEL</t>
  </si>
  <si>
    <t>Upkeep of mv</t>
  </si>
  <si>
    <t>Ads-Social media</t>
  </si>
  <si>
    <t>Electricity</t>
  </si>
  <si>
    <t xml:space="preserve">Copywriting </t>
  </si>
  <si>
    <t>Secretarial</t>
  </si>
  <si>
    <t>Newspaper</t>
  </si>
  <si>
    <t>Pub-Yosakoi</t>
  </si>
  <si>
    <t>Petty Cash</t>
  </si>
  <si>
    <t>Bonus</t>
  </si>
  <si>
    <t>Video Promotion</t>
  </si>
  <si>
    <t>Trade Mark</t>
  </si>
  <si>
    <t>Computer</t>
  </si>
  <si>
    <t>allowance</t>
  </si>
  <si>
    <t>Matta Fair</t>
  </si>
  <si>
    <t>Filing Fee</t>
  </si>
  <si>
    <t xml:space="preserve">Hosting </t>
  </si>
  <si>
    <t xml:space="preserve">PMED </t>
  </si>
  <si>
    <t xml:space="preserve">Petty Cash </t>
  </si>
  <si>
    <t>Video production</t>
  </si>
  <si>
    <t>Banners</t>
  </si>
  <si>
    <t xml:space="preserve">meeting </t>
  </si>
  <si>
    <t>V2020/476</t>
  </si>
  <si>
    <t>PGTEFT5212</t>
  </si>
  <si>
    <t xml:space="preserve">Ads-social </t>
  </si>
  <si>
    <t>Other income</t>
  </si>
  <si>
    <t>Grant - TT</t>
  </si>
  <si>
    <t>Photo/video</t>
  </si>
  <si>
    <t>Hotel Fee</t>
  </si>
  <si>
    <t>banners</t>
  </si>
  <si>
    <t>office upkeep</t>
  </si>
  <si>
    <t>T.promotion</t>
  </si>
  <si>
    <t>Matta Fair KL</t>
  </si>
  <si>
    <t>Accounting fee</t>
  </si>
  <si>
    <t>Sg Media Camp</t>
  </si>
  <si>
    <t>Gateway Mag</t>
  </si>
  <si>
    <t>Photstat</t>
  </si>
  <si>
    <t xml:space="preserve">Tac </t>
  </si>
  <si>
    <t>Taiwan Media</t>
  </si>
  <si>
    <t xml:space="preserve">Salary </t>
  </si>
  <si>
    <t>Accruals-Levy</t>
  </si>
  <si>
    <t>Accruals-PTMP</t>
  </si>
  <si>
    <t>KL Walkway</t>
  </si>
  <si>
    <t>Date : 02/09/2020</t>
  </si>
  <si>
    <t>OR 01088</t>
  </si>
  <si>
    <t>V2020/477</t>
  </si>
  <si>
    <t>PGTEFT5213</t>
  </si>
  <si>
    <t>V2020/478</t>
  </si>
  <si>
    <t>PGTEFT5214</t>
  </si>
  <si>
    <t>V2020/479</t>
  </si>
  <si>
    <t>PGTEFT5215</t>
  </si>
  <si>
    <t>V2020/480</t>
  </si>
  <si>
    <t>PGTEFT5216</t>
  </si>
  <si>
    <t>V2020/481</t>
  </si>
  <si>
    <t>PGTEFT5217</t>
  </si>
  <si>
    <t>V2020/482</t>
  </si>
  <si>
    <t>PGTEFT5218</t>
  </si>
  <si>
    <t>V2020/483</t>
  </si>
  <si>
    <t>PGTEFT5219</t>
  </si>
  <si>
    <t>COPYWRITINGT/TRANSLATION</t>
  </si>
  <si>
    <t>V2020/484</t>
  </si>
  <si>
    <t>PGTEFT5220</t>
  </si>
  <si>
    <t>SAFETY ACCERDITATION PROGRAMME</t>
  </si>
  <si>
    <t>V2020/485</t>
  </si>
  <si>
    <t>PGTEFT5221</t>
  </si>
  <si>
    <t>V2020/486</t>
  </si>
  <si>
    <t>PGTEFT5222</t>
  </si>
  <si>
    <t>V2020/487</t>
  </si>
  <si>
    <t>PGTEFT5223</t>
  </si>
  <si>
    <t>V2020/488</t>
  </si>
  <si>
    <t>PGTEFT5224</t>
  </si>
  <si>
    <t>OR 01089</t>
  </si>
  <si>
    <t>OR 01090</t>
  </si>
  <si>
    <t>OR 01091</t>
  </si>
  <si>
    <t>OR 01092</t>
  </si>
  <si>
    <t>V2020/489</t>
  </si>
  <si>
    <t>PGTEFT5225</t>
  </si>
  <si>
    <t>V2020/490</t>
  </si>
  <si>
    <t>PGTEFT5226</t>
  </si>
  <si>
    <t>V2020/491</t>
  </si>
  <si>
    <t>PGTEFT5227</t>
  </si>
  <si>
    <t>V2020/492</t>
  </si>
  <si>
    <t>PGTEFT5228</t>
  </si>
  <si>
    <t>V2020/493</t>
  </si>
  <si>
    <t>PGTEFT5229</t>
  </si>
  <si>
    <t>V2020/494</t>
  </si>
  <si>
    <t>PGTEFT5230</t>
  </si>
  <si>
    <t>V2020/495</t>
  </si>
  <si>
    <t>PGTEFT5231</t>
  </si>
  <si>
    <t>TAACTICAL CAMPAIGN - CHINA</t>
  </si>
  <si>
    <t>V2020/496</t>
  </si>
  <si>
    <t>PGTEFT5232</t>
  </si>
  <si>
    <t>V2020/497</t>
  </si>
  <si>
    <t>PGTEFT5233</t>
  </si>
  <si>
    <t>V2020/498</t>
  </si>
  <si>
    <t>PGTEFT5234</t>
  </si>
  <si>
    <t>ADVETISEMENT - MAGAZINES</t>
  </si>
  <si>
    <t>V2020/499</t>
  </si>
  <si>
    <t>PGTEFT5235</t>
  </si>
  <si>
    <t>V2020/500</t>
  </si>
  <si>
    <t>PGTEFT5236</t>
  </si>
  <si>
    <t>V2020/501</t>
  </si>
  <si>
    <t>PGTEFT5237</t>
  </si>
  <si>
    <t>V2020/502</t>
  </si>
  <si>
    <t>PGTEFT5238</t>
  </si>
  <si>
    <t>V2020/503</t>
  </si>
  <si>
    <t>PGTEFT5239</t>
  </si>
  <si>
    <t>V2020/504</t>
  </si>
  <si>
    <t>PGTEFT5240</t>
  </si>
  <si>
    <t>V2020/505</t>
  </si>
  <si>
    <t>688544</t>
  </si>
  <si>
    <t>V2020/506</t>
  </si>
  <si>
    <t>688545</t>
  </si>
  <si>
    <t>OR 01093</t>
  </si>
  <si>
    <t>V2020/507</t>
  </si>
  <si>
    <t>PGTEFT5241</t>
  </si>
  <si>
    <t>V2020/508</t>
  </si>
  <si>
    <t>PGTEFT5242</t>
  </si>
  <si>
    <t>V2020/509</t>
  </si>
  <si>
    <t>PGTEFT5243</t>
  </si>
  <si>
    <t>V2020/510</t>
  </si>
  <si>
    <t>PGTEFT5244</t>
  </si>
  <si>
    <t>V2020/511</t>
  </si>
  <si>
    <t>PGTEFT5245</t>
  </si>
  <si>
    <t>V2020/512</t>
  </si>
  <si>
    <t>PGTEFT5246</t>
  </si>
  <si>
    <t>V2020/513</t>
  </si>
  <si>
    <t>PGTEFT5247</t>
  </si>
  <si>
    <t>MSIAN CHINESE TOUR ASSOCIATION PACKAGE</t>
  </si>
  <si>
    <t>V2020/514</t>
  </si>
  <si>
    <t>688547</t>
  </si>
  <si>
    <t>V2020/515</t>
  </si>
  <si>
    <t>V2020/516</t>
  </si>
  <si>
    <t>PGTEFT5248</t>
  </si>
  <si>
    <t>JV20/08/03</t>
  </si>
  <si>
    <t>BEING PAYMENT RECEIVED IN CIMB ON 26/8</t>
  </si>
  <si>
    <t>V2020/527</t>
  </si>
  <si>
    <t>JATA TOURISM EXPO JAPAN</t>
  </si>
  <si>
    <t>JV20/08/02</t>
  </si>
  <si>
    <t>BEING WITHDRAWAL OF STMMD ON 27/8/2020</t>
  </si>
  <si>
    <t>V2020/528</t>
  </si>
  <si>
    <t>PGTEFT5259</t>
  </si>
  <si>
    <t>MHHOLIDAY WITH PG PACKAGES</t>
  </si>
  <si>
    <t>V2020/529</t>
  </si>
  <si>
    <t>PGTEFT5260</t>
  </si>
  <si>
    <t>V2020/530</t>
  </si>
  <si>
    <t>PGTEFT5261</t>
  </si>
  <si>
    <t>V2020/531</t>
  </si>
  <si>
    <t>PGTEFT5262</t>
  </si>
  <si>
    <t>V2020/532</t>
  </si>
  <si>
    <t>PGTEFT5263</t>
  </si>
  <si>
    <t>V2020/533</t>
  </si>
  <si>
    <t>PGTEFT5264</t>
  </si>
  <si>
    <t>V2020/534</t>
  </si>
  <si>
    <t>PGTEFT5265</t>
  </si>
  <si>
    <t>V2020/535</t>
  </si>
  <si>
    <t>PGTEFT5266</t>
  </si>
  <si>
    <t>V2020/536</t>
  </si>
  <si>
    <t>PGTEFT5267</t>
  </si>
  <si>
    <t>V2020/537</t>
  </si>
  <si>
    <t>PGTEFT5268</t>
  </si>
  <si>
    <t>V2020/538</t>
  </si>
  <si>
    <t>PGTEFT5269</t>
  </si>
  <si>
    <t>BROCHURE SHOWCASE RACK</t>
  </si>
  <si>
    <t>PUBLICITY- - EPY 2020</t>
  </si>
  <si>
    <t>V2020/539</t>
  </si>
  <si>
    <t>PGTEFT5270</t>
  </si>
  <si>
    <t>V2020/540</t>
  </si>
  <si>
    <t>PGTEFT5271</t>
  </si>
  <si>
    <t>V2020/541</t>
  </si>
  <si>
    <t>PGTEFT5272</t>
  </si>
  <si>
    <t>V2020/542</t>
  </si>
  <si>
    <t>PGTEFT5273</t>
  </si>
  <si>
    <t>V2020/543</t>
  </si>
  <si>
    <t>PGTEFT5274</t>
  </si>
  <si>
    <t>V2020/544</t>
  </si>
  <si>
    <t>PGTEFT5275</t>
  </si>
  <si>
    <t>ADVERTISEMENT - BILLBOARD/BUS WRAR/CUBE</t>
  </si>
  <si>
    <t>V2020/545</t>
  </si>
  <si>
    <t>PGTEFT5276</t>
  </si>
  <si>
    <t>V2020/546</t>
  </si>
  <si>
    <t>688548</t>
  </si>
  <si>
    <t>V2020/547</t>
  </si>
  <si>
    <t>688549</t>
  </si>
  <si>
    <t>V2020/548</t>
  </si>
  <si>
    <t>PGTEFT5277</t>
  </si>
  <si>
    <t>V2020/549</t>
  </si>
  <si>
    <t>PGTEFT5278</t>
  </si>
  <si>
    <t>V2020/550</t>
  </si>
  <si>
    <t>PGTEFT5279</t>
  </si>
  <si>
    <t>V2020/551</t>
  </si>
  <si>
    <t>PGTEFT5280</t>
  </si>
  <si>
    <t>V2020/517</t>
  </si>
  <si>
    <t>CIMB - AUG'20</t>
  </si>
  <si>
    <t>V2020/518</t>
  </si>
  <si>
    <t>PGTEFT5249</t>
  </si>
  <si>
    <t>KWSP - CONTRIBUTION AUG'20</t>
  </si>
  <si>
    <t>V2020/519</t>
  </si>
  <si>
    <t>PGTEFT5250</t>
  </si>
  <si>
    <t>SOCSO - CONTRIBUTION AUG'20</t>
  </si>
  <si>
    <t>V2020/520</t>
  </si>
  <si>
    <t>PGTEFT5251</t>
  </si>
  <si>
    <t>EIS - CONTRIBUTION AUG'20</t>
  </si>
  <si>
    <t>V2020/521</t>
  </si>
  <si>
    <t>PGTEFT5252</t>
  </si>
  <si>
    <t>PCB - CONTRIBUTION AUG'20</t>
  </si>
  <si>
    <t>V2020/522</t>
  </si>
  <si>
    <t>PGTEFT5253</t>
  </si>
  <si>
    <t>V2020/523</t>
  </si>
  <si>
    <t>PGTEFT5254</t>
  </si>
  <si>
    <t>V2020/524</t>
  </si>
  <si>
    <t>PGTEFT5255</t>
  </si>
  <si>
    <t>V2020/525</t>
  </si>
  <si>
    <t>PGTEFT5256</t>
  </si>
  <si>
    <t>V2020/526</t>
  </si>
  <si>
    <t>PGTEFT5257</t>
  </si>
  <si>
    <t>JV20/08/04</t>
  </si>
  <si>
    <t>BEING BANK CHARGES FOR AUG'2020</t>
  </si>
  <si>
    <t>DEPOSIT/</t>
  </si>
  <si>
    <t>Medical fee</t>
  </si>
  <si>
    <t>refreshment</t>
  </si>
  <si>
    <t>upkeep of mv</t>
  </si>
  <si>
    <t>Study Pg</t>
  </si>
  <si>
    <t>Ads - social</t>
  </si>
  <si>
    <t xml:space="preserve">Bank charges </t>
  </si>
  <si>
    <t xml:space="preserve">local travel </t>
  </si>
  <si>
    <t xml:space="preserve">copywritng </t>
  </si>
  <si>
    <t xml:space="preserve">Meeting </t>
  </si>
  <si>
    <t>Tac-china</t>
  </si>
  <si>
    <t>Ads-mag</t>
  </si>
  <si>
    <t>tel</t>
  </si>
  <si>
    <t>ads-outdoor</t>
  </si>
  <si>
    <t>Recovery</t>
  </si>
  <si>
    <t>Grant refund</t>
  </si>
  <si>
    <t>withdrawal</t>
  </si>
  <si>
    <t>photostat</t>
  </si>
  <si>
    <t>Ads-billboard</t>
  </si>
  <si>
    <t>Upkeep</t>
  </si>
  <si>
    <t>Ads - Billboard</t>
  </si>
  <si>
    <t>CIMB BANK BHD with Tax Code and Tax Amt</t>
  </si>
  <si>
    <t>Date : 11/11/2020</t>
  </si>
  <si>
    <t>TaxAmt</t>
  </si>
  <si>
    <t>V2020/552</t>
  </si>
  <si>
    <t>PGTEFT5281</t>
  </si>
  <si>
    <t>V2020/553</t>
  </si>
  <si>
    <t>PGTEFT5282</t>
  </si>
  <si>
    <t>V2020/554</t>
  </si>
  <si>
    <t>PGTEFT5283</t>
  </si>
  <si>
    <t>V2020/555</t>
  </si>
  <si>
    <t>PGTEFT5284</t>
  </si>
  <si>
    <t>V2020/556</t>
  </si>
  <si>
    <t>PGTEFT5285</t>
  </si>
  <si>
    <t>V2020/557</t>
  </si>
  <si>
    <t>PGTEFT5286</t>
  </si>
  <si>
    <t>V2020/558</t>
  </si>
  <si>
    <t>PGTEFT5287</t>
  </si>
  <si>
    <t>V2020/559</t>
  </si>
  <si>
    <t>PGTEFT5288</t>
  </si>
  <si>
    <t>OR 01095</t>
  </si>
  <si>
    <t>TUNKU ABDUL RAHMAN UNIVERSITY COLLEGE</t>
  </si>
  <si>
    <t>(PG BRANCH CAMPUS)</t>
  </si>
  <si>
    <t>OR 01096</t>
  </si>
  <si>
    <t>OR 01097</t>
  </si>
  <si>
    <t>BIOSKIN &amp; LASER CENTRE SDN BHD</t>
  </si>
  <si>
    <t>KLINIK DR KO AUTOWORLD</t>
  </si>
  <si>
    <t>V2020/560</t>
  </si>
  <si>
    <t>PGTEFT5289</t>
  </si>
  <si>
    <t>I/TAX CONSULTANCY FEE</t>
  </si>
  <si>
    <t>V2020/561</t>
  </si>
  <si>
    <t>PGTEFT5290</t>
  </si>
  <si>
    <t>V2020/562</t>
  </si>
  <si>
    <t>PGTEFT5291</t>
  </si>
  <si>
    <t>V2020/563</t>
  </si>
  <si>
    <t>PGTEFT5292</t>
  </si>
  <si>
    <t>V2020/564</t>
  </si>
  <si>
    <t>PGTEFT5293</t>
  </si>
  <si>
    <t>V2020/565</t>
  </si>
  <si>
    <t>PGTEFT5294</t>
  </si>
  <si>
    <t>V2020/566</t>
  </si>
  <si>
    <t>PGTEFT5295</t>
  </si>
  <si>
    <t>V2020/567</t>
  </si>
  <si>
    <t>PGTEFT5296</t>
  </si>
  <si>
    <t>V2020/568</t>
  </si>
  <si>
    <t>PGTEFT5297</t>
  </si>
  <si>
    <t>V2020/569</t>
  </si>
  <si>
    <t>PGTEFT5298</t>
  </si>
  <si>
    <t>V2020/570</t>
  </si>
  <si>
    <t>PGTEFT5299</t>
  </si>
  <si>
    <t>V2020/571</t>
  </si>
  <si>
    <t>PGTEFT5300</t>
  </si>
  <si>
    <t>V2020/572</t>
  </si>
  <si>
    <t>688550</t>
  </si>
  <si>
    <t>V2020/573</t>
  </si>
  <si>
    <t>PGTEFT5302</t>
  </si>
  <si>
    <t>V2020/574</t>
  </si>
  <si>
    <t>PGTEFT5303</t>
  </si>
  <si>
    <t>V2020/575</t>
  </si>
  <si>
    <t>PGTEFT5304</t>
  </si>
  <si>
    <t>V2020/576</t>
  </si>
  <si>
    <t>PGTEFT5305</t>
  </si>
  <si>
    <t>V2020/577</t>
  </si>
  <si>
    <t>PGTEFT5306</t>
  </si>
  <si>
    <t>V2020/578</t>
  </si>
  <si>
    <t>PGTEFT5307</t>
  </si>
  <si>
    <t>V2020/579</t>
  </si>
  <si>
    <t>PGTEFT5308</t>
  </si>
  <si>
    <t>V2020/580</t>
  </si>
  <si>
    <t>PGTEFT5309</t>
  </si>
  <si>
    <t>V2020/581</t>
  </si>
  <si>
    <t>PGTEFT5310</t>
  </si>
  <si>
    <t>V2020/582</t>
  </si>
  <si>
    <t>PGTEFT5311</t>
  </si>
  <si>
    <t>STAFF UNIFORM</t>
  </si>
  <si>
    <t>V2020/583</t>
  </si>
  <si>
    <t>PGTEFT5312</t>
  </si>
  <si>
    <t>V2020/584</t>
  </si>
  <si>
    <t>688551</t>
  </si>
  <si>
    <t>OR 01098</t>
  </si>
  <si>
    <t>MBB006626</t>
  </si>
  <si>
    <t>HJU INTERNATIONAL COLLEGE SDN BHD</t>
  </si>
  <si>
    <t>V2020/585</t>
  </si>
  <si>
    <t>PGTEFT5313</t>
  </si>
  <si>
    <t>V2020/586</t>
  </si>
  <si>
    <t>PGTEFT5314</t>
  </si>
  <si>
    <t>V2020/587</t>
  </si>
  <si>
    <t>PGTEFT5315</t>
  </si>
  <si>
    <t>V2020/588</t>
  </si>
  <si>
    <t>PGTEFT5316</t>
  </si>
  <si>
    <t>V2020/589</t>
  </si>
  <si>
    <t>PGTEFT5317</t>
  </si>
  <si>
    <t>V2020/590</t>
  </si>
  <si>
    <t>PGTEFT5318</t>
  </si>
  <si>
    <t>V2020/591</t>
  </si>
  <si>
    <t>PGTEFT5319</t>
  </si>
  <si>
    <t>V2020/592</t>
  </si>
  <si>
    <t>PGTEFT5320</t>
  </si>
  <si>
    <t>V2020/593</t>
  </si>
  <si>
    <t>PGTEFT5321</t>
  </si>
  <si>
    <t>V2020/594</t>
  </si>
  <si>
    <t>PGTEFT5322</t>
  </si>
  <si>
    <t>V2020/596</t>
  </si>
  <si>
    <t>688552</t>
  </si>
  <si>
    <t>V2020/597</t>
  </si>
  <si>
    <t>PGTEFT5324</t>
  </si>
  <si>
    <t>V2020/598</t>
  </si>
  <si>
    <t>PGTEFT5325</t>
  </si>
  <si>
    <t>V2020/599</t>
  </si>
  <si>
    <t>PGTEFT5326</t>
  </si>
  <si>
    <t>V2020/600</t>
  </si>
  <si>
    <t>PGTEFT5327</t>
  </si>
  <si>
    <t>V2020/601</t>
  </si>
  <si>
    <t>PGTEFT5328</t>
  </si>
  <si>
    <t>ADVERTISE,EMT - OUTDOOR</t>
  </si>
  <si>
    <t>V2020/602</t>
  </si>
  <si>
    <t>PGTEFT5329</t>
  </si>
  <si>
    <t>V2020/603</t>
  </si>
  <si>
    <t>PGTEFT5330</t>
  </si>
  <si>
    <t>V2020/604</t>
  </si>
  <si>
    <t>688553</t>
  </si>
  <si>
    <t>V2020/605</t>
  </si>
  <si>
    <t>688554</t>
  </si>
  <si>
    <t>V2020/606</t>
  </si>
  <si>
    <t>PGTEFT5331</t>
  </si>
  <si>
    <t>OR 01099</t>
  </si>
  <si>
    <t>CIMB002754</t>
  </si>
  <si>
    <t>OR 01100</t>
  </si>
  <si>
    <t>PENANG WEIGHT LOSS CLINIC &amp; SURGERY</t>
  </si>
  <si>
    <t>OR 01101</t>
  </si>
  <si>
    <t>UOB699788</t>
  </si>
  <si>
    <t>PENISULA COLLEGE (NORTHERN)SDN BHD</t>
  </si>
  <si>
    <t>PENISULA COLLEGE GEORGETOWN</t>
  </si>
  <si>
    <t>OR 01102</t>
  </si>
  <si>
    <t>AMBA472277</t>
  </si>
  <si>
    <t>UOW MALAYSIA KDU PENANG UNIVERSITY</t>
  </si>
  <si>
    <t>COLLEGE SDN BHD</t>
  </si>
  <si>
    <t>V2020/612</t>
  </si>
  <si>
    <t>PGTEFT5336</t>
  </si>
  <si>
    <t>V2020/613</t>
  </si>
  <si>
    <t>PGTEFT5337</t>
  </si>
  <si>
    <t>V2020/614</t>
  </si>
  <si>
    <t>PGTEFT5338</t>
  </si>
  <si>
    <t>MILEAGE/TOLL CLAIM/PETROL</t>
  </si>
  <si>
    <t>V2020/615</t>
  </si>
  <si>
    <t>PGTEFT5339</t>
  </si>
  <si>
    <t>V2020/616</t>
  </si>
  <si>
    <t>PGTEFT5340</t>
  </si>
  <si>
    <t>V2020/617</t>
  </si>
  <si>
    <t>PGTEFT5341</t>
  </si>
  <si>
    <t>V2020/618</t>
  </si>
  <si>
    <t>PGTEFT5342</t>
  </si>
  <si>
    <t>V2020/619</t>
  </si>
  <si>
    <t>PGTEFT5343</t>
  </si>
  <si>
    <t>V2020/620</t>
  </si>
  <si>
    <t>PGTEFT5344</t>
  </si>
  <si>
    <t>V2020/621</t>
  </si>
  <si>
    <t>PGTEFT5345</t>
  </si>
  <si>
    <t>V2020/622</t>
  </si>
  <si>
    <t>PGTEFT5346</t>
  </si>
  <si>
    <t>V2020/623</t>
  </si>
  <si>
    <t>PGTEFT5347</t>
  </si>
  <si>
    <t>TELEKOM/EMAILS/FAX</t>
  </si>
  <si>
    <t>V2020/607</t>
  </si>
  <si>
    <t>CIMB - SEPT'2020</t>
  </si>
  <si>
    <t>V2020/608</t>
  </si>
  <si>
    <t>PGTEFT5332</t>
  </si>
  <si>
    <t>KWSP - CONTRIBUTION SEPT'20</t>
  </si>
  <si>
    <t>V2020/609</t>
  </si>
  <si>
    <t>PGTEFT5333</t>
  </si>
  <si>
    <t>SOCSO - CONTRIBUTION SEPT'20</t>
  </si>
  <si>
    <t>V2020/610</t>
  </si>
  <si>
    <t>PGTEFT5334</t>
  </si>
  <si>
    <t>EIS - CONTRIBUTION SEPT'20</t>
  </si>
  <si>
    <t>V2020/611</t>
  </si>
  <si>
    <t>PGTEFT5335</t>
  </si>
  <si>
    <t>PCB - CONTRIBUTION SEPT'20</t>
  </si>
  <si>
    <t>JV20/09/02</t>
  </si>
  <si>
    <t>BEING BANK CHARGES FOR SEPT'20</t>
  </si>
  <si>
    <t>V2020/623A</t>
  </si>
  <si>
    <t>V2020/624</t>
  </si>
  <si>
    <t>PGTEFT5348</t>
  </si>
  <si>
    <t>V2020/625</t>
  </si>
  <si>
    <t>PGTEFT5349</t>
  </si>
  <si>
    <t>V2020/626</t>
  </si>
  <si>
    <t>PGTEFT5350</t>
  </si>
  <si>
    <t>V2020/627</t>
  </si>
  <si>
    <t>PGTEFT5351</t>
  </si>
  <si>
    <t>OR 01103</t>
  </si>
  <si>
    <t>SEGI COLLEGE PENANG</t>
  </si>
  <si>
    <t>V2020/628</t>
  </si>
  <si>
    <t>PGTEFT5352</t>
  </si>
  <si>
    <t>V2020/629</t>
  </si>
  <si>
    <t>PGTEFT5353</t>
  </si>
  <si>
    <t>V2020/630</t>
  </si>
  <si>
    <t>PGTEFT5354</t>
  </si>
  <si>
    <t>V2020/631</t>
  </si>
  <si>
    <t>PGTEFT5355</t>
  </si>
  <si>
    <t>V2020/632</t>
  </si>
  <si>
    <t>PGTEFT5356</t>
  </si>
  <si>
    <t>EBUZZ E-MARKETING SUBCRIPTION</t>
  </si>
  <si>
    <t>V2020/633</t>
  </si>
  <si>
    <t>PGTEFT5357</t>
  </si>
  <si>
    <t>V2020/634</t>
  </si>
  <si>
    <t>PGTEFT5358</t>
  </si>
  <si>
    <t>V2020/635</t>
  </si>
  <si>
    <t>PGTEFT5359</t>
  </si>
  <si>
    <t>V2020/636</t>
  </si>
  <si>
    <t>PGTEFT5360</t>
  </si>
  <si>
    <t>V2020/637</t>
  </si>
  <si>
    <t>PGTEFT5361</t>
  </si>
  <si>
    <t>V2020/638</t>
  </si>
  <si>
    <t>PGTEFT5362</t>
  </si>
  <si>
    <t>V2020/639</t>
  </si>
  <si>
    <t>DIGITAL/MEDIA CAMPAIGN WITH SOJERN</t>
  </si>
  <si>
    <t>V2020/640</t>
  </si>
  <si>
    <t>PGTEFT5364</t>
  </si>
  <si>
    <t>V2020/641</t>
  </si>
  <si>
    <t>PGTEFT5365</t>
  </si>
  <si>
    <t>V2020/642</t>
  </si>
  <si>
    <t>PGTEFT5366</t>
  </si>
  <si>
    <t>V2020/643</t>
  </si>
  <si>
    <t>PGTEFT5367</t>
  </si>
  <si>
    <t>TIC-ELECTRICITIY &amp; WATER</t>
  </si>
  <si>
    <t>V2020/644</t>
  </si>
  <si>
    <t>PGTEFT5368</t>
  </si>
  <si>
    <t>V2020/645</t>
  </si>
  <si>
    <t>PGTEFT5369</t>
  </si>
  <si>
    <t>V2020/646</t>
  </si>
  <si>
    <t>PGTEFT5370</t>
  </si>
  <si>
    <t>V2020/647</t>
  </si>
  <si>
    <t>688555</t>
  </si>
  <si>
    <t>TACTICAL CAMPAIGN WITH AIRASIA</t>
  </si>
  <si>
    <t>V2020/648</t>
  </si>
  <si>
    <t>688556</t>
  </si>
  <si>
    <t>MATTA FAIR ONLINE</t>
  </si>
  <si>
    <t>V2020/649</t>
  </si>
  <si>
    <t>688557</t>
  </si>
  <si>
    <t>KITA MSAI CAMPAIGN WITH MSIAKINI</t>
  </si>
  <si>
    <t>V2020/650</t>
  </si>
  <si>
    <t>688558</t>
  </si>
  <si>
    <t>OR 01104</t>
  </si>
  <si>
    <t>OR 01105</t>
  </si>
  <si>
    <t>PENANG MEDICAL COLLEGE</t>
  </si>
  <si>
    <t>V2020/651</t>
  </si>
  <si>
    <t>688559</t>
  </si>
  <si>
    <t>V2020/652</t>
  </si>
  <si>
    <t>PGTEFT5371</t>
  </si>
  <si>
    <t>V2020/653</t>
  </si>
  <si>
    <t>PGTEFT5372</t>
  </si>
  <si>
    <t>V2020/654</t>
  </si>
  <si>
    <t>PGTEFT5373</t>
  </si>
  <si>
    <t>V2020/656</t>
  </si>
  <si>
    <t>PGTEFT5375</t>
  </si>
  <si>
    <t>V2020/657</t>
  </si>
  <si>
    <t>PGTEFT5376</t>
  </si>
  <si>
    <t>V2020/658</t>
  </si>
  <si>
    <t>PGTEFT5377</t>
  </si>
  <si>
    <t>V2020/659</t>
  </si>
  <si>
    <t>PGTEFT5378</t>
  </si>
  <si>
    <t>V2020/660</t>
  </si>
  <si>
    <t>PGTEFT5379</t>
  </si>
  <si>
    <t>V2020/661</t>
  </si>
  <si>
    <t>688561</t>
  </si>
  <si>
    <t>V2020/662</t>
  </si>
  <si>
    <t>PGTEFT5380</t>
  </si>
  <si>
    <t>SOUVENIRS</t>
  </si>
  <si>
    <t>OR 01106</t>
  </si>
  <si>
    <t>P01292181</t>
  </si>
  <si>
    <t>V2020/663</t>
  </si>
  <si>
    <t>PGTEFT5381</t>
  </si>
  <si>
    <t>V2020/664</t>
  </si>
  <si>
    <t>PGTEFT5382</t>
  </si>
  <si>
    <t>V2020/665</t>
  </si>
  <si>
    <t>PGTEFT5383</t>
  </si>
  <si>
    <t>OFFICE EQUIPMENT</t>
  </si>
  <si>
    <t>V2020/666</t>
  </si>
  <si>
    <t>PGTEFT5384</t>
  </si>
  <si>
    <t>V2020/667</t>
  </si>
  <si>
    <t>PGTEFT5385</t>
  </si>
  <si>
    <t>V2020/668</t>
  </si>
  <si>
    <t>688562</t>
  </si>
  <si>
    <t>V2020/669</t>
  </si>
  <si>
    <t>PGTEFT5386</t>
  </si>
  <si>
    <t>OR 01107</t>
  </si>
  <si>
    <t>P01295814</t>
  </si>
  <si>
    <t>OR 01108</t>
  </si>
  <si>
    <t>P01295813</t>
  </si>
  <si>
    <t>V2020/681</t>
  </si>
  <si>
    <t>688564</t>
  </si>
  <si>
    <t>V2020/675</t>
  </si>
  <si>
    <t>PGTEFT5391</t>
  </si>
  <si>
    <t>V2020/676</t>
  </si>
  <si>
    <t>PGTEFT5392</t>
  </si>
  <si>
    <t>V2020/677</t>
  </si>
  <si>
    <t>PGTEFT5393</t>
  </si>
  <si>
    <t>V2020/678</t>
  </si>
  <si>
    <t>PGTEFT5394</t>
  </si>
  <si>
    <t>V2020/679</t>
  </si>
  <si>
    <t>PGTEFT5395</t>
  </si>
  <si>
    <t>V2020/680</t>
  </si>
  <si>
    <t>PGTEFT5396</t>
  </si>
  <si>
    <t>V2020/670</t>
  </si>
  <si>
    <t>CIMB - OCT'2020</t>
  </si>
  <si>
    <t>V2020/671</t>
  </si>
  <si>
    <t>PGTEFT5387</t>
  </si>
  <si>
    <t>KWSP - CONTRIBUTION OCT'20</t>
  </si>
  <si>
    <t>V2020/672</t>
  </si>
  <si>
    <t>PGTEFT5388</t>
  </si>
  <si>
    <t>SOCSO - CONTRIBUTION OCT'20</t>
  </si>
  <si>
    <t>V2020/673</t>
  </si>
  <si>
    <t>PGTEFT5389</t>
  </si>
  <si>
    <t>EIS - CONTRIBUTION OCT'20</t>
  </si>
  <si>
    <t>V2020/674</t>
  </si>
  <si>
    <t>PGTEFT5390</t>
  </si>
  <si>
    <t>PCB - CONTRIBUTION OCT'20</t>
  </si>
  <si>
    <t>JV20/10/02</t>
  </si>
  <si>
    <t>BEING BANK CHARGES FOR OCT'20</t>
  </si>
  <si>
    <t>JV20/10/04</t>
  </si>
  <si>
    <t>BEING SHORT PAYMENT FOR CREDIT CARD</t>
  </si>
  <si>
    <t>SEPT-QR CODE</t>
  </si>
  <si>
    <t>JV20/10/05</t>
  </si>
  <si>
    <t>BEING BANK CHARGES FOR CHEQUE BOOK</t>
  </si>
  <si>
    <t>(2 BOOKS)</t>
  </si>
  <si>
    <t>Gratuity</t>
  </si>
  <si>
    <t>Mileage &amp; Parking</t>
  </si>
  <si>
    <t>Copywritting</t>
  </si>
  <si>
    <t>Meeting</t>
  </si>
  <si>
    <t>I/Tax Consultancy Fee</t>
  </si>
  <si>
    <t xml:space="preserve">Other Income </t>
  </si>
  <si>
    <t>Staff Uniform</t>
  </si>
  <si>
    <t xml:space="preserve">Tel </t>
  </si>
  <si>
    <t>Dev Website</t>
  </si>
  <si>
    <t>Master Plan</t>
  </si>
  <si>
    <t xml:space="preserve">Video </t>
  </si>
  <si>
    <t xml:space="preserve">Recovery </t>
  </si>
  <si>
    <t xml:space="preserve">Local Travel </t>
  </si>
  <si>
    <t>accounting fee</t>
  </si>
  <si>
    <t>Mobile apps</t>
  </si>
  <si>
    <t>Ebuzz</t>
  </si>
  <si>
    <t>secretary</t>
  </si>
  <si>
    <t>recovery</t>
  </si>
  <si>
    <t>souvenirs</t>
  </si>
  <si>
    <t xml:space="preserve">Postage </t>
  </si>
  <si>
    <t>office equipment</t>
  </si>
  <si>
    <t xml:space="preserve">printing of publication </t>
  </si>
  <si>
    <t>hotel fee</t>
  </si>
  <si>
    <t>trainee</t>
  </si>
  <si>
    <t>Tourism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</si>
</sst>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000000000"/>
  </numFmts>
  <fonts count="6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0" borderId="2" xfId="0" applyNumberFormat="1" applyBorder="1"/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4" fillId="0" borderId="0" xfId="1" applyBorder="1"/>
    <xf numFmtId="0" fontId="0" fillId="0" borderId="0" xfId="0"/>
    <xf numFmtId="165" fontId="0" fillId="0" borderId="0" xfId="0" applyNumberFormat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43" fontId="0" fillId="0" borderId="3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64" fontId="5" fillId="0" borderId="0" xfId="0" applyNumberFormat="1" applyFont="1"/>
    <xf numFmtId="165" fontId="5" fillId="0" borderId="0" xfId="0" applyNumberFormat="1" applyFont="1"/>
    <xf numFmtId="49" fontId="5" fillId="0" borderId="0" xfId="0" applyNumberFormat="1" applyFont="1"/>
    <xf numFmtId="166" fontId="5" fillId="0" borderId="0" xfId="0" applyNumberFormat="1" applyFont="1"/>
    <xf numFmtId="0" fontId="5" fillId="0" borderId="0" xfId="0" applyFont="1"/>
    <xf numFmtId="43" fontId="5" fillId="0" borderId="0" xfId="1" applyFont="1"/>
    <xf numFmtId="43" fontId="0" fillId="0" borderId="0" xfId="0" applyNumberFormat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6" fontId="0" fillId="0" borderId="0" xfId="0" applyNumberFormat="1"/>
    <xf numFmtId="166" fontId="0" fillId="0" borderId="3" xfId="0" applyNumberFormat="1" applyBorder="1"/>
    <xf numFmtId="166" fontId="0" fillId="0" borderId="2" xfId="0" applyNumberFormat="1" applyBorder="1"/>
    <xf numFmtId="43" fontId="0" fillId="0" borderId="2" xfId="1" applyFon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167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6614-3D9D-410C-B0E6-B7E0500330CF}">
  <dimension ref="A1:M120"/>
  <sheetViews>
    <sheetView topLeftCell="D70" workbookViewId="0">
      <selection activeCell="F105" sqref="F10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8.375" bestFit="1" customWidth="1"/>
    <col min="6" max="6" width="32.75" bestFit="1" customWidth="1"/>
    <col min="7" max="7" width="11.5" style="64" customWidth="1"/>
    <col min="8" max="8" width="12.625" customWidth="1"/>
    <col min="9" max="9" width="12.625" style="72" customWidth="1"/>
    <col min="10" max="10" width="12.625" customWidth="1"/>
    <col min="12" max="12" width="12.25" customWidth="1"/>
  </cols>
  <sheetData>
    <row r="1" spans="1:13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9"/>
      <c r="J1" s="148"/>
      <c r="L1" s="103"/>
    </row>
    <row r="2" spans="1:13" ht="20.100000000000001" customHeight="1" x14ac:dyDescent="0.15">
      <c r="A2" s="150" t="s">
        <v>1</v>
      </c>
      <c r="B2" s="150"/>
      <c r="C2" s="150"/>
      <c r="D2" s="150"/>
      <c r="E2" s="150"/>
      <c r="F2" s="150"/>
      <c r="G2" s="150"/>
      <c r="H2" s="150"/>
      <c r="I2" s="151"/>
      <c r="J2" s="150"/>
      <c r="L2" s="104"/>
    </row>
    <row r="3" spans="1:13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  <c r="L3" s="105"/>
    </row>
    <row r="4" spans="1:13" ht="23.1" customHeight="1" thickBo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65"/>
      <c r="H4" s="2" t="s">
        <v>9</v>
      </c>
      <c r="I4" s="71" t="s">
        <v>10</v>
      </c>
      <c r="J4" s="2" t="s">
        <v>11</v>
      </c>
      <c r="L4" s="106" t="s">
        <v>10</v>
      </c>
    </row>
    <row r="5" spans="1:13" ht="12" thickTop="1" x14ac:dyDescent="0.15">
      <c r="A5" s="3"/>
      <c r="B5" s="4"/>
      <c r="C5" s="5"/>
      <c r="D5" s="5"/>
      <c r="E5" s="5" t="s">
        <v>12</v>
      </c>
      <c r="F5" s="5"/>
      <c r="G5" s="68"/>
      <c r="H5" s="6"/>
      <c r="I5" s="6"/>
      <c r="J5" s="6">
        <v>765299.99</v>
      </c>
      <c r="L5" s="108"/>
    </row>
    <row r="6" spans="1:13" x14ac:dyDescent="0.15">
      <c r="A6" s="3">
        <v>43833</v>
      </c>
      <c r="B6" s="4">
        <v>1</v>
      </c>
      <c r="C6" s="5" t="s">
        <v>13</v>
      </c>
      <c r="D6" s="5" t="s">
        <v>14</v>
      </c>
      <c r="E6" s="5" t="s">
        <v>15</v>
      </c>
      <c r="F6" s="5" t="s">
        <v>16</v>
      </c>
      <c r="G6" s="68" t="s">
        <v>1217</v>
      </c>
      <c r="H6" s="6"/>
      <c r="I6" s="6">
        <v>10064</v>
      </c>
      <c r="J6" s="6">
        <v>755235.99</v>
      </c>
      <c r="L6" s="108">
        <v>10064</v>
      </c>
      <c r="M6" t="b">
        <f>I6=L6</f>
        <v>1</v>
      </c>
    </row>
    <row r="7" spans="1:13" x14ac:dyDescent="0.15">
      <c r="A7" s="3">
        <v>43833</v>
      </c>
      <c r="B7" s="4">
        <v>1</v>
      </c>
      <c r="C7" s="5" t="s">
        <v>17</v>
      </c>
      <c r="D7" s="5" t="s">
        <v>18</v>
      </c>
      <c r="E7" s="5" t="s">
        <v>19</v>
      </c>
      <c r="F7" s="5" t="s">
        <v>20</v>
      </c>
      <c r="G7" s="68" t="s">
        <v>1220</v>
      </c>
      <c r="H7" s="6"/>
      <c r="I7" s="6">
        <v>250</v>
      </c>
      <c r="J7" s="6">
        <v>754985.99</v>
      </c>
      <c r="L7" s="108">
        <v>250</v>
      </c>
      <c r="M7" s="102" t="b">
        <f t="shared" ref="M7:M70" si="0">I7=L7</f>
        <v>1</v>
      </c>
    </row>
    <row r="8" spans="1:13" x14ac:dyDescent="0.15">
      <c r="A8" s="3">
        <v>43833</v>
      </c>
      <c r="B8" s="4">
        <v>1</v>
      </c>
      <c r="C8" s="5" t="s">
        <v>21</v>
      </c>
      <c r="D8" s="5" t="s">
        <v>22</v>
      </c>
      <c r="E8" s="5" t="s">
        <v>23</v>
      </c>
      <c r="F8" s="5" t="s">
        <v>20</v>
      </c>
      <c r="G8" s="68" t="s">
        <v>1218</v>
      </c>
      <c r="H8" s="6"/>
      <c r="I8" s="6">
        <v>138</v>
      </c>
      <c r="J8" s="6">
        <v>754847.99</v>
      </c>
      <c r="L8" s="108">
        <v>138</v>
      </c>
      <c r="M8" s="102" t="b">
        <f t="shared" si="0"/>
        <v>1</v>
      </c>
    </row>
    <row r="9" spans="1:13" x14ac:dyDescent="0.15">
      <c r="A9" s="3">
        <v>43836</v>
      </c>
      <c r="B9" s="4">
        <v>2</v>
      </c>
      <c r="C9" s="5" t="s">
        <v>24</v>
      </c>
      <c r="D9" s="5" t="s">
        <v>20</v>
      </c>
      <c r="E9" s="5" t="s">
        <v>25</v>
      </c>
      <c r="F9" s="5" t="s">
        <v>20</v>
      </c>
      <c r="G9" s="68" t="s">
        <v>1225</v>
      </c>
      <c r="H9" s="6">
        <v>2000</v>
      </c>
      <c r="I9" s="85"/>
      <c r="J9" s="6">
        <v>756847.99</v>
      </c>
      <c r="L9" s="108"/>
      <c r="M9" s="102" t="b">
        <f t="shared" si="0"/>
        <v>1</v>
      </c>
    </row>
    <row r="10" spans="1:13" x14ac:dyDescent="0.15">
      <c r="A10" s="3">
        <v>43837</v>
      </c>
      <c r="B10" s="4">
        <v>2</v>
      </c>
      <c r="C10" s="5" t="s">
        <v>26</v>
      </c>
      <c r="D10" s="5" t="s">
        <v>27</v>
      </c>
      <c r="E10" s="5" t="s">
        <v>28</v>
      </c>
      <c r="F10" s="5" t="s">
        <v>20</v>
      </c>
      <c r="G10" s="68" t="s">
        <v>1225</v>
      </c>
      <c r="H10" s="6">
        <v>2000</v>
      </c>
      <c r="I10" s="85"/>
      <c r="J10" s="6">
        <v>758847.99</v>
      </c>
      <c r="L10" s="108"/>
      <c r="M10" s="102" t="b">
        <f t="shared" si="0"/>
        <v>1</v>
      </c>
    </row>
    <row r="11" spans="1:13" x14ac:dyDescent="0.15">
      <c r="A11" s="3">
        <v>43837</v>
      </c>
      <c r="B11" s="4">
        <v>1</v>
      </c>
      <c r="C11" s="5" t="s">
        <v>29</v>
      </c>
      <c r="D11" s="5" t="s">
        <v>30</v>
      </c>
      <c r="E11" s="5" t="s">
        <v>31</v>
      </c>
      <c r="F11" s="5" t="s">
        <v>20</v>
      </c>
      <c r="G11" s="68" t="s">
        <v>1228</v>
      </c>
      <c r="H11" s="6"/>
      <c r="I11" s="85">
        <v>1800</v>
      </c>
      <c r="J11" s="6">
        <v>757047.99</v>
      </c>
      <c r="L11" s="108">
        <v>1800</v>
      </c>
      <c r="M11" s="102" t="b">
        <f t="shared" si="0"/>
        <v>1</v>
      </c>
    </row>
    <row r="12" spans="1:13" x14ac:dyDescent="0.15">
      <c r="A12" s="3">
        <v>43837</v>
      </c>
      <c r="B12" s="4">
        <v>1</v>
      </c>
      <c r="C12" s="5" t="s">
        <v>32</v>
      </c>
      <c r="D12" s="5" t="s">
        <v>33</v>
      </c>
      <c r="E12" s="5" t="s">
        <v>34</v>
      </c>
      <c r="F12" s="5" t="s">
        <v>20</v>
      </c>
      <c r="G12" s="68" t="s">
        <v>1219</v>
      </c>
      <c r="H12" s="6"/>
      <c r="I12" s="6">
        <v>8030.71</v>
      </c>
      <c r="J12" s="6">
        <v>749017.28</v>
      </c>
      <c r="L12" s="108">
        <v>8030.71</v>
      </c>
      <c r="M12" s="102" t="b">
        <f t="shared" si="0"/>
        <v>1</v>
      </c>
    </row>
    <row r="13" spans="1:13" x14ac:dyDescent="0.15">
      <c r="A13" s="3">
        <v>43837</v>
      </c>
      <c r="B13" s="4">
        <v>1</v>
      </c>
      <c r="C13" s="5" t="s">
        <v>35</v>
      </c>
      <c r="D13" s="5" t="s">
        <v>36</v>
      </c>
      <c r="E13" s="5" t="s">
        <v>34</v>
      </c>
      <c r="F13" s="5" t="s">
        <v>20</v>
      </c>
      <c r="G13" s="68" t="s">
        <v>1219</v>
      </c>
      <c r="H13" s="6"/>
      <c r="I13" s="6">
        <v>190.8</v>
      </c>
      <c r="J13" s="6">
        <v>748826.48</v>
      </c>
      <c r="L13" s="108">
        <v>190.8</v>
      </c>
      <c r="M13" s="102" t="b">
        <f t="shared" si="0"/>
        <v>1</v>
      </c>
    </row>
    <row r="14" spans="1:13" x14ac:dyDescent="0.15">
      <c r="A14" s="3">
        <v>43837</v>
      </c>
      <c r="B14" s="4">
        <v>1</v>
      </c>
      <c r="C14" s="5" t="s">
        <v>37</v>
      </c>
      <c r="D14" s="5" t="s">
        <v>38</v>
      </c>
      <c r="E14" s="5" t="s">
        <v>34</v>
      </c>
      <c r="F14" s="5" t="s">
        <v>20</v>
      </c>
      <c r="G14" s="68" t="s">
        <v>1219</v>
      </c>
      <c r="H14" s="6"/>
      <c r="I14" s="6">
        <v>5796</v>
      </c>
      <c r="J14" s="6">
        <v>743030.48</v>
      </c>
      <c r="L14" s="108">
        <v>5796</v>
      </c>
      <c r="M14" s="102" t="b">
        <f t="shared" si="0"/>
        <v>1</v>
      </c>
    </row>
    <row r="15" spans="1:13" x14ac:dyDescent="0.15">
      <c r="A15" s="3">
        <v>43837</v>
      </c>
      <c r="B15" s="4">
        <v>1</v>
      </c>
      <c r="C15" s="5" t="s">
        <v>39</v>
      </c>
      <c r="D15" s="5" t="s">
        <v>40</v>
      </c>
      <c r="E15" s="5" t="s">
        <v>34</v>
      </c>
      <c r="F15" s="5" t="s">
        <v>20</v>
      </c>
      <c r="G15" s="68" t="s">
        <v>1219</v>
      </c>
      <c r="H15" s="6"/>
      <c r="I15" s="6">
        <v>90</v>
      </c>
      <c r="J15" s="6">
        <v>742940.48</v>
      </c>
      <c r="L15" s="108">
        <v>90</v>
      </c>
      <c r="M15" s="102" t="b">
        <f t="shared" si="0"/>
        <v>1</v>
      </c>
    </row>
    <row r="16" spans="1:13" x14ac:dyDescent="0.15">
      <c r="A16" s="3">
        <v>43837</v>
      </c>
      <c r="B16" s="4">
        <v>1</v>
      </c>
      <c r="C16" s="5" t="s">
        <v>41</v>
      </c>
      <c r="D16" s="5" t="s">
        <v>42</v>
      </c>
      <c r="E16" s="5" t="s">
        <v>34</v>
      </c>
      <c r="F16" s="5" t="s">
        <v>20</v>
      </c>
      <c r="G16" s="68" t="s">
        <v>1219</v>
      </c>
      <c r="H16" s="6"/>
      <c r="I16" s="6">
        <v>1225</v>
      </c>
      <c r="J16" s="6">
        <v>741715.48</v>
      </c>
      <c r="L16" s="108">
        <v>1225</v>
      </c>
      <c r="M16" s="102" t="b">
        <f t="shared" si="0"/>
        <v>1</v>
      </c>
    </row>
    <row r="17" spans="1:13" x14ac:dyDescent="0.15">
      <c r="A17" s="3">
        <v>43837</v>
      </c>
      <c r="B17" s="4">
        <v>1</v>
      </c>
      <c r="C17" s="5" t="s">
        <v>43</v>
      </c>
      <c r="D17" s="5" t="s">
        <v>44</v>
      </c>
      <c r="E17" s="5" t="s">
        <v>34</v>
      </c>
      <c r="F17" s="5" t="s">
        <v>20</v>
      </c>
      <c r="G17" s="68" t="s">
        <v>1219</v>
      </c>
      <c r="H17" s="6"/>
      <c r="I17" s="6">
        <v>540</v>
      </c>
      <c r="J17" s="6">
        <v>741175.48</v>
      </c>
      <c r="L17" s="108">
        <v>540</v>
      </c>
      <c r="M17" s="102" t="b">
        <f t="shared" si="0"/>
        <v>1</v>
      </c>
    </row>
    <row r="18" spans="1:13" x14ac:dyDescent="0.15">
      <c r="A18" s="3">
        <v>43837</v>
      </c>
      <c r="B18" s="4">
        <v>1</v>
      </c>
      <c r="C18" s="5" t="s">
        <v>45</v>
      </c>
      <c r="D18" s="5" t="s">
        <v>46</v>
      </c>
      <c r="E18" s="5" t="s">
        <v>47</v>
      </c>
      <c r="F18" s="5" t="s">
        <v>20</v>
      </c>
      <c r="G18" s="68" t="s">
        <v>1231</v>
      </c>
      <c r="H18" s="6"/>
      <c r="I18" s="6">
        <v>636</v>
      </c>
      <c r="J18" s="6">
        <v>740539.48</v>
      </c>
      <c r="L18" s="108">
        <v>636</v>
      </c>
      <c r="M18" s="102" t="b">
        <f t="shared" si="0"/>
        <v>1</v>
      </c>
    </row>
    <row r="19" spans="1:13" x14ac:dyDescent="0.15">
      <c r="A19" s="3">
        <v>43837</v>
      </c>
      <c r="B19" s="4">
        <v>1</v>
      </c>
      <c r="C19" s="5" t="s">
        <v>48</v>
      </c>
      <c r="D19" s="5" t="s">
        <v>49</v>
      </c>
      <c r="E19" s="5" t="s">
        <v>34</v>
      </c>
      <c r="F19" s="5" t="s">
        <v>20</v>
      </c>
      <c r="G19" s="68" t="s">
        <v>1219</v>
      </c>
      <c r="H19" s="6"/>
      <c r="I19" s="6">
        <v>600</v>
      </c>
      <c r="J19" s="6">
        <v>739939.48</v>
      </c>
      <c r="L19" s="108">
        <v>600</v>
      </c>
      <c r="M19" s="102" t="b">
        <f t="shared" si="0"/>
        <v>1</v>
      </c>
    </row>
    <row r="20" spans="1:13" x14ac:dyDescent="0.15">
      <c r="A20" s="3">
        <v>43837</v>
      </c>
      <c r="B20" s="4">
        <v>1</v>
      </c>
      <c r="C20" s="5" t="s">
        <v>50</v>
      </c>
      <c r="D20" s="5" t="s">
        <v>51</v>
      </c>
      <c r="E20" s="5" t="s">
        <v>34</v>
      </c>
      <c r="F20" s="5" t="s">
        <v>20</v>
      </c>
      <c r="G20" s="68" t="s">
        <v>1219</v>
      </c>
      <c r="H20" s="6"/>
      <c r="I20" s="6">
        <v>1429.65</v>
      </c>
      <c r="J20" s="6">
        <v>738509.83</v>
      </c>
      <c r="L20" s="108">
        <v>1429.65</v>
      </c>
      <c r="M20" s="102" t="b">
        <f t="shared" si="0"/>
        <v>1</v>
      </c>
    </row>
    <row r="21" spans="1:13" x14ac:dyDescent="0.15">
      <c r="A21" s="3">
        <v>43837</v>
      </c>
      <c r="B21" s="4">
        <v>1</v>
      </c>
      <c r="C21" s="5" t="s">
        <v>52</v>
      </c>
      <c r="D21" s="5" t="s">
        <v>53</v>
      </c>
      <c r="E21" s="5" t="s">
        <v>34</v>
      </c>
      <c r="F21" s="5" t="s">
        <v>20</v>
      </c>
      <c r="G21" s="68" t="s">
        <v>1219</v>
      </c>
      <c r="H21" s="6"/>
      <c r="I21" s="6">
        <v>270</v>
      </c>
      <c r="J21" s="6">
        <v>738239.83</v>
      </c>
      <c r="L21" s="108">
        <v>270</v>
      </c>
      <c r="M21" s="102" t="b">
        <f t="shared" si="0"/>
        <v>1</v>
      </c>
    </row>
    <row r="22" spans="1:13" x14ac:dyDescent="0.15">
      <c r="A22" s="3">
        <v>43837</v>
      </c>
      <c r="B22" s="4">
        <v>1</v>
      </c>
      <c r="C22" s="5" t="s">
        <v>54</v>
      </c>
      <c r="D22" s="5" t="s">
        <v>55</v>
      </c>
      <c r="E22" s="5" t="s">
        <v>34</v>
      </c>
      <c r="F22" s="5" t="s">
        <v>20</v>
      </c>
      <c r="G22" s="68" t="s">
        <v>1219</v>
      </c>
      <c r="H22" s="6"/>
      <c r="I22" s="6">
        <v>742.8</v>
      </c>
      <c r="J22" s="6">
        <v>737497.03</v>
      </c>
      <c r="L22" s="108">
        <v>742.8</v>
      </c>
      <c r="M22" s="102" t="b">
        <f t="shared" si="0"/>
        <v>1</v>
      </c>
    </row>
    <row r="23" spans="1:13" x14ac:dyDescent="0.15">
      <c r="A23" s="3">
        <v>43837</v>
      </c>
      <c r="B23" s="4">
        <v>1</v>
      </c>
      <c r="C23" s="5" t="s">
        <v>56</v>
      </c>
      <c r="D23" s="5" t="s">
        <v>57</v>
      </c>
      <c r="E23" s="5" t="s">
        <v>34</v>
      </c>
      <c r="F23" s="5" t="s">
        <v>20</v>
      </c>
      <c r="G23" s="68" t="s">
        <v>1219</v>
      </c>
      <c r="H23" s="6"/>
      <c r="I23" s="6">
        <v>1063.75</v>
      </c>
      <c r="J23" s="6">
        <v>736433.28</v>
      </c>
      <c r="L23" s="108">
        <v>1063.75</v>
      </c>
      <c r="M23" s="102" t="b">
        <f t="shared" si="0"/>
        <v>1</v>
      </c>
    </row>
    <row r="24" spans="1:13" x14ac:dyDescent="0.15">
      <c r="A24" s="3">
        <v>43837</v>
      </c>
      <c r="B24" s="4">
        <v>1</v>
      </c>
      <c r="C24" s="5" t="s">
        <v>58</v>
      </c>
      <c r="D24" s="5" t="s">
        <v>59</v>
      </c>
      <c r="E24" s="5" t="s">
        <v>34</v>
      </c>
      <c r="F24" s="5" t="s">
        <v>20</v>
      </c>
      <c r="G24" s="68" t="s">
        <v>1219</v>
      </c>
      <c r="H24" s="6"/>
      <c r="I24" s="6">
        <v>23.8</v>
      </c>
      <c r="J24" s="6">
        <v>736409.48</v>
      </c>
      <c r="L24" s="108">
        <v>23.8</v>
      </c>
      <c r="M24" s="102" t="b">
        <f t="shared" si="0"/>
        <v>1</v>
      </c>
    </row>
    <row r="25" spans="1:13" x14ac:dyDescent="0.15">
      <c r="A25" s="3">
        <v>43837</v>
      </c>
      <c r="B25" s="4">
        <v>1</v>
      </c>
      <c r="C25" s="5" t="s">
        <v>60</v>
      </c>
      <c r="D25" s="5" t="s">
        <v>61</v>
      </c>
      <c r="E25" s="5" t="s">
        <v>34</v>
      </c>
      <c r="F25" s="5" t="s">
        <v>20</v>
      </c>
      <c r="G25" s="68" t="s">
        <v>1219</v>
      </c>
      <c r="H25" s="6"/>
      <c r="I25" s="6">
        <v>28.05</v>
      </c>
      <c r="J25" s="6">
        <v>736381.43</v>
      </c>
      <c r="L25" s="108">
        <v>28.05</v>
      </c>
      <c r="M25" s="102" t="b">
        <f t="shared" si="0"/>
        <v>1</v>
      </c>
    </row>
    <row r="26" spans="1:13" x14ac:dyDescent="0.15">
      <c r="A26" s="3">
        <v>43837</v>
      </c>
      <c r="B26" s="4">
        <v>1</v>
      </c>
      <c r="C26" s="5" t="s">
        <v>62</v>
      </c>
      <c r="D26" s="5" t="s">
        <v>63</v>
      </c>
      <c r="E26" s="5" t="s">
        <v>34</v>
      </c>
      <c r="F26" s="5" t="s">
        <v>20</v>
      </c>
      <c r="G26" s="68" t="s">
        <v>1219</v>
      </c>
      <c r="H26" s="6"/>
      <c r="I26" s="6">
        <v>381.6</v>
      </c>
      <c r="J26" s="6">
        <v>735999.83</v>
      </c>
      <c r="L26" s="108">
        <v>381.6</v>
      </c>
      <c r="M26" s="102" t="b">
        <f t="shared" si="0"/>
        <v>1</v>
      </c>
    </row>
    <row r="27" spans="1:13" x14ac:dyDescent="0.15">
      <c r="A27" s="3">
        <v>43837</v>
      </c>
      <c r="B27" s="4">
        <v>1</v>
      </c>
      <c r="C27" s="5" t="s">
        <v>64</v>
      </c>
      <c r="D27" s="5" t="s">
        <v>65</v>
      </c>
      <c r="E27" s="5" t="s">
        <v>66</v>
      </c>
      <c r="F27" s="5" t="s">
        <v>20</v>
      </c>
      <c r="G27" s="68" t="s">
        <v>1232</v>
      </c>
      <c r="H27" s="6"/>
      <c r="I27" s="6">
        <v>432606</v>
      </c>
      <c r="J27" s="6">
        <v>303393.83</v>
      </c>
      <c r="L27" s="108">
        <v>432606</v>
      </c>
      <c r="M27" s="102" t="b">
        <f t="shared" si="0"/>
        <v>1</v>
      </c>
    </row>
    <row r="28" spans="1:13" x14ac:dyDescent="0.15">
      <c r="A28" s="3">
        <v>43837</v>
      </c>
      <c r="B28" s="4">
        <v>1</v>
      </c>
      <c r="C28" s="5" t="s">
        <v>67</v>
      </c>
      <c r="D28" s="5" t="s">
        <v>68</v>
      </c>
      <c r="E28" s="5" t="s">
        <v>69</v>
      </c>
      <c r="F28" s="5" t="s">
        <v>20</v>
      </c>
      <c r="G28" s="68" t="s">
        <v>1233</v>
      </c>
      <c r="H28" s="6"/>
      <c r="I28" s="6">
        <v>12029.33</v>
      </c>
      <c r="J28" s="6">
        <v>291364.5</v>
      </c>
      <c r="L28" s="108">
        <v>12029.33</v>
      </c>
      <c r="M28" s="102" t="b">
        <f t="shared" si="0"/>
        <v>1</v>
      </c>
    </row>
    <row r="29" spans="1:13" s="99" customFormat="1" x14ac:dyDescent="0.15">
      <c r="A29" s="95">
        <v>43837</v>
      </c>
      <c r="B29" s="96">
        <v>1</v>
      </c>
      <c r="C29" s="97" t="s">
        <v>70</v>
      </c>
      <c r="D29" s="97" t="s">
        <v>71</v>
      </c>
      <c r="E29" s="97" t="s">
        <v>34</v>
      </c>
      <c r="F29" s="97" t="s">
        <v>20</v>
      </c>
      <c r="G29" s="97" t="s">
        <v>1360</v>
      </c>
      <c r="H29" s="98"/>
      <c r="I29" s="98">
        <v>150000</v>
      </c>
      <c r="J29" s="98">
        <v>141364.5</v>
      </c>
      <c r="L29" s="108">
        <v>150000</v>
      </c>
      <c r="M29" s="102" t="b">
        <f t="shared" si="0"/>
        <v>1</v>
      </c>
    </row>
    <row r="30" spans="1:13" x14ac:dyDescent="0.15">
      <c r="A30" s="3">
        <v>43837</v>
      </c>
      <c r="B30" s="4">
        <v>1</v>
      </c>
      <c r="C30" s="5" t="s">
        <v>72</v>
      </c>
      <c r="D30" s="5" t="s">
        <v>73</v>
      </c>
      <c r="E30" s="5" t="s">
        <v>34</v>
      </c>
      <c r="F30" s="5" t="s">
        <v>20</v>
      </c>
      <c r="G30" s="68" t="s">
        <v>1219</v>
      </c>
      <c r="H30" s="6"/>
      <c r="I30" s="6">
        <v>25440</v>
      </c>
      <c r="J30" s="6">
        <v>115924.5</v>
      </c>
      <c r="L30" s="108">
        <v>25440</v>
      </c>
      <c r="M30" s="102" t="b">
        <f t="shared" si="0"/>
        <v>1</v>
      </c>
    </row>
    <row r="31" spans="1:13" x14ac:dyDescent="0.15">
      <c r="A31" s="3">
        <v>43837</v>
      </c>
      <c r="B31" s="4">
        <v>1</v>
      </c>
      <c r="C31" s="5" t="s">
        <v>74</v>
      </c>
      <c r="D31" s="5" t="s">
        <v>75</v>
      </c>
      <c r="E31" s="5" t="s">
        <v>76</v>
      </c>
      <c r="F31" s="5" t="s">
        <v>20</v>
      </c>
      <c r="G31" s="68" t="s">
        <v>1233</v>
      </c>
      <c r="H31" s="6"/>
      <c r="I31" s="6">
        <v>81160</v>
      </c>
      <c r="J31" s="6">
        <v>34764.5</v>
      </c>
      <c r="L31" s="108">
        <v>81160</v>
      </c>
      <c r="M31" s="102" t="b">
        <f t="shared" si="0"/>
        <v>1</v>
      </c>
    </row>
    <row r="32" spans="1:13" x14ac:dyDescent="0.15">
      <c r="A32" s="3">
        <v>43840</v>
      </c>
      <c r="B32" s="4">
        <v>2</v>
      </c>
      <c r="C32" s="5" t="s">
        <v>77</v>
      </c>
      <c r="D32" s="5" t="s">
        <v>27</v>
      </c>
      <c r="E32" s="5" t="s">
        <v>78</v>
      </c>
      <c r="F32" s="5" t="s">
        <v>20</v>
      </c>
      <c r="G32" s="68" t="s">
        <v>1225</v>
      </c>
      <c r="H32" s="6">
        <v>2000</v>
      </c>
      <c r="I32" s="85"/>
      <c r="J32" s="6">
        <v>36764.5</v>
      </c>
      <c r="L32" s="108"/>
      <c r="M32" s="102" t="b">
        <f t="shared" si="0"/>
        <v>1</v>
      </c>
    </row>
    <row r="33" spans="1:13" x14ac:dyDescent="0.15">
      <c r="A33" s="3">
        <v>43840</v>
      </c>
      <c r="B33" s="4">
        <v>1</v>
      </c>
      <c r="C33" s="5" t="s">
        <v>79</v>
      </c>
      <c r="D33" s="5" t="s">
        <v>68</v>
      </c>
      <c r="E33" s="5" t="s">
        <v>34</v>
      </c>
      <c r="F33" s="5" t="s">
        <v>20</v>
      </c>
      <c r="G33" s="68" t="s">
        <v>1219</v>
      </c>
      <c r="H33" s="6"/>
      <c r="I33" s="6">
        <v>85710.65</v>
      </c>
      <c r="J33" s="6">
        <v>-48946.15</v>
      </c>
      <c r="L33" s="108">
        <v>85710.65</v>
      </c>
      <c r="M33" s="102" t="b">
        <f t="shared" si="0"/>
        <v>1</v>
      </c>
    </row>
    <row r="34" spans="1:13" x14ac:dyDescent="0.15">
      <c r="A34" s="3">
        <v>43840</v>
      </c>
      <c r="B34" s="4">
        <v>1</v>
      </c>
      <c r="C34" s="5" t="s">
        <v>80</v>
      </c>
      <c r="D34" s="5" t="s">
        <v>81</v>
      </c>
      <c r="E34" s="5" t="s">
        <v>34</v>
      </c>
      <c r="F34" s="5" t="s">
        <v>20</v>
      </c>
      <c r="G34" s="68" t="s">
        <v>1219</v>
      </c>
      <c r="H34" s="6"/>
      <c r="I34" s="6">
        <v>161.75</v>
      </c>
      <c r="J34" s="6">
        <v>-49107.9</v>
      </c>
      <c r="L34" s="108">
        <v>161.75</v>
      </c>
      <c r="M34" s="102" t="b">
        <f t="shared" si="0"/>
        <v>1</v>
      </c>
    </row>
    <row r="35" spans="1:13" x14ac:dyDescent="0.15">
      <c r="A35" s="3">
        <v>43840</v>
      </c>
      <c r="B35" s="4">
        <v>2</v>
      </c>
      <c r="C35" s="5" t="s">
        <v>82</v>
      </c>
      <c r="D35" s="5" t="s">
        <v>83</v>
      </c>
      <c r="E35" s="5" t="s">
        <v>84</v>
      </c>
      <c r="F35" s="5" t="s">
        <v>20</v>
      </c>
      <c r="G35" s="68" t="s">
        <v>1233</v>
      </c>
      <c r="H35" s="6">
        <v>2000</v>
      </c>
      <c r="I35" s="85"/>
      <c r="J35" s="6">
        <v>-47107.9</v>
      </c>
      <c r="L35" s="108"/>
      <c r="M35" s="102" t="b">
        <f t="shared" si="0"/>
        <v>1</v>
      </c>
    </row>
    <row r="36" spans="1:13" x14ac:dyDescent="0.15">
      <c r="A36" s="3">
        <v>43844</v>
      </c>
      <c r="B36" s="4">
        <v>2</v>
      </c>
      <c r="C36" s="5" t="s">
        <v>85</v>
      </c>
      <c r="D36" s="5" t="s">
        <v>27</v>
      </c>
      <c r="E36" s="5" t="s">
        <v>86</v>
      </c>
      <c r="F36" s="5" t="s">
        <v>20</v>
      </c>
      <c r="G36" s="68" t="s">
        <v>1233</v>
      </c>
      <c r="H36" s="6">
        <v>2000</v>
      </c>
      <c r="I36" s="85"/>
      <c r="J36" s="6">
        <v>-45107.9</v>
      </c>
      <c r="L36" s="108"/>
      <c r="M36" s="102" t="b">
        <f t="shared" si="0"/>
        <v>1</v>
      </c>
    </row>
    <row r="37" spans="1:13" x14ac:dyDescent="0.15">
      <c r="A37" s="3">
        <v>43844</v>
      </c>
      <c r="B37" s="4">
        <v>2</v>
      </c>
      <c r="C37" s="5" t="s">
        <v>87</v>
      </c>
      <c r="D37" s="5" t="s">
        <v>88</v>
      </c>
      <c r="E37" s="5" t="s">
        <v>89</v>
      </c>
      <c r="F37" s="5" t="s">
        <v>20</v>
      </c>
      <c r="G37" s="68" t="s">
        <v>1234</v>
      </c>
      <c r="H37" s="6">
        <v>800</v>
      </c>
      <c r="I37" s="6"/>
      <c r="J37" s="6">
        <v>-44307.9</v>
      </c>
      <c r="L37" s="108"/>
      <c r="M37" s="102" t="b">
        <f t="shared" si="0"/>
        <v>1</v>
      </c>
    </row>
    <row r="38" spans="1:13" x14ac:dyDescent="0.15">
      <c r="A38" s="3">
        <v>43845</v>
      </c>
      <c r="B38" s="4">
        <v>1</v>
      </c>
      <c r="C38" s="5" t="s">
        <v>90</v>
      </c>
      <c r="D38" s="5" t="s">
        <v>91</v>
      </c>
      <c r="E38" s="5" t="s">
        <v>34</v>
      </c>
      <c r="G38" s="68" t="s">
        <v>1219</v>
      </c>
      <c r="H38" s="6"/>
      <c r="I38" s="69">
        <v>29.5</v>
      </c>
      <c r="J38" s="6">
        <v>-45937.4</v>
      </c>
      <c r="L38" s="108"/>
      <c r="M38" s="102" t="b">
        <f t="shared" si="0"/>
        <v>0</v>
      </c>
    </row>
    <row r="39" spans="1:13" s="64" customFormat="1" x14ac:dyDescent="0.15">
      <c r="A39" s="66"/>
      <c r="B39" s="67"/>
      <c r="C39" s="68"/>
      <c r="D39" s="68"/>
      <c r="E39" s="5" t="s">
        <v>92</v>
      </c>
      <c r="F39" s="68"/>
      <c r="G39" s="68" t="s">
        <v>1235</v>
      </c>
      <c r="H39" s="69"/>
      <c r="I39" s="69">
        <v>1600</v>
      </c>
      <c r="J39" s="69"/>
      <c r="L39" s="108">
        <v>1629.5</v>
      </c>
      <c r="M39" s="102" t="b">
        <f t="shared" si="0"/>
        <v>0</v>
      </c>
    </row>
    <row r="40" spans="1:13" x14ac:dyDescent="0.15">
      <c r="A40" s="3">
        <v>43845</v>
      </c>
      <c r="B40" s="4">
        <v>1</v>
      </c>
      <c r="C40" s="5" t="s">
        <v>93</v>
      </c>
      <c r="D40" s="5" t="s">
        <v>94</v>
      </c>
      <c r="E40" s="5" t="s">
        <v>34</v>
      </c>
      <c r="F40" s="5" t="s">
        <v>20</v>
      </c>
      <c r="G40" s="68" t="s">
        <v>1219</v>
      </c>
      <c r="H40" s="6"/>
      <c r="I40" s="6">
        <v>398.55</v>
      </c>
      <c r="J40" s="6">
        <v>-46335.95</v>
      </c>
      <c r="L40" s="108">
        <v>398.55</v>
      </c>
      <c r="M40" s="102" t="b">
        <f t="shared" si="0"/>
        <v>1</v>
      </c>
    </row>
    <row r="41" spans="1:13" x14ac:dyDescent="0.15">
      <c r="A41" s="3">
        <v>43845</v>
      </c>
      <c r="B41" s="4">
        <v>1</v>
      </c>
      <c r="C41" s="5" t="s">
        <v>95</v>
      </c>
      <c r="D41" s="5" t="s">
        <v>96</v>
      </c>
      <c r="E41" s="5" t="s">
        <v>97</v>
      </c>
      <c r="F41" s="5" t="s">
        <v>20</v>
      </c>
      <c r="G41" s="68" t="s">
        <v>1236</v>
      </c>
      <c r="H41" s="6"/>
      <c r="I41" s="6">
        <v>4400</v>
      </c>
      <c r="J41" s="6">
        <v>-50735.95</v>
      </c>
      <c r="L41" s="108">
        <v>4400</v>
      </c>
      <c r="M41" s="102" t="b">
        <f t="shared" si="0"/>
        <v>1</v>
      </c>
    </row>
    <row r="42" spans="1:13" x14ac:dyDescent="0.15">
      <c r="A42" s="3">
        <v>43845</v>
      </c>
      <c r="B42" s="4">
        <v>1</v>
      </c>
      <c r="C42" s="5" t="s">
        <v>98</v>
      </c>
      <c r="D42" s="5" t="s">
        <v>99</v>
      </c>
      <c r="E42" s="5" t="s">
        <v>100</v>
      </c>
      <c r="F42" s="5" t="s">
        <v>20</v>
      </c>
      <c r="G42" s="68" t="s">
        <v>1237</v>
      </c>
      <c r="H42" s="6"/>
      <c r="I42" s="6">
        <v>60</v>
      </c>
      <c r="J42" s="6">
        <v>-50795.95</v>
      </c>
      <c r="L42" s="108">
        <v>60</v>
      </c>
      <c r="M42" s="102" t="b">
        <f t="shared" si="0"/>
        <v>1</v>
      </c>
    </row>
    <row r="43" spans="1:13" x14ac:dyDescent="0.15">
      <c r="A43" s="3">
        <v>43845</v>
      </c>
      <c r="B43" s="4">
        <v>1</v>
      </c>
      <c r="C43" s="5" t="s">
        <v>101</v>
      </c>
      <c r="D43" s="5" t="s">
        <v>102</v>
      </c>
      <c r="E43" s="5" t="s">
        <v>103</v>
      </c>
      <c r="F43" s="5" t="s">
        <v>20</v>
      </c>
      <c r="G43" s="68" t="s">
        <v>1219</v>
      </c>
      <c r="H43" s="6"/>
      <c r="I43" s="6">
        <v>6969.1</v>
      </c>
      <c r="J43" s="6">
        <v>-57765.05</v>
      </c>
      <c r="L43" s="108">
        <v>6969.1</v>
      </c>
      <c r="M43" s="102" t="b">
        <f t="shared" si="0"/>
        <v>1</v>
      </c>
    </row>
    <row r="44" spans="1:13" x14ac:dyDescent="0.15">
      <c r="A44" s="3">
        <v>43845</v>
      </c>
      <c r="B44" s="4">
        <v>1</v>
      </c>
      <c r="C44" s="5" t="s">
        <v>104</v>
      </c>
      <c r="D44" s="5" t="s">
        <v>105</v>
      </c>
      <c r="E44" s="5" t="s">
        <v>34</v>
      </c>
      <c r="F44" s="5" t="s">
        <v>20</v>
      </c>
      <c r="G44" s="68" t="s">
        <v>1219</v>
      </c>
      <c r="H44" s="6"/>
      <c r="I44" s="6">
        <v>808.6</v>
      </c>
      <c r="J44" s="6">
        <v>-58573.65</v>
      </c>
      <c r="L44" s="108">
        <v>808.6</v>
      </c>
      <c r="M44" s="102" t="b">
        <f t="shared" si="0"/>
        <v>1</v>
      </c>
    </row>
    <row r="45" spans="1:13" x14ac:dyDescent="0.15">
      <c r="A45" s="3">
        <v>43845</v>
      </c>
      <c r="B45" s="4">
        <v>1</v>
      </c>
      <c r="C45" s="5" t="s">
        <v>106</v>
      </c>
      <c r="D45" s="5" t="s">
        <v>107</v>
      </c>
      <c r="E45" s="5" t="s">
        <v>108</v>
      </c>
      <c r="F45" s="5" t="s">
        <v>20</v>
      </c>
      <c r="G45" s="68" t="s">
        <v>1226</v>
      </c>
      <c r="H45" s="6"/>
      <c r="I45" s="6">
        <v>1261.4000000000001</v>
      </c>
      <c r="J45" s="6">
        <v>-59835.05</v>
      </c>
      <c r="L45" s="108">
        <v>1261.4000000000001</v>
      </c>
      <c r="M45" s="102" t="b">
        <f t="shared" si="0"/>
        <v>1</v>
      </c>
    </row>
    <row r="46" spans="1:13" x14ac:dyDescent="0.15">
      <c r="A46" s="3">
        <v>43845</v>
      </c>
      <c r="B46" s="4">
        <v>1</v>
      </c>
      <c r="C46" s="5" t="s">
        <v>109</v>
      </c>
      <c r="D46" s="5" t="s">
        <v>110</v>
      </c>
      <c r="E46" s="5" t="s">
        <v>34</v>
      </c>
      <c r="F46" s="5" t="s">
        <v>20</v>
      </c>
      <c r="G46" s="68" t="s">
        <v>1219</v>
      </c>
      <c r="H46" s="6"/>
      <c r="I46" s="6">
        <v>33</v>
      </c>
      <c r="J46" s="6">
        <v>-59868.05</v>
      </c>
      <c r="L46" s="108">
        <v>33</v>
      </c>
      <c r="M46" s="102" t="b">
        <f t="shared" si="0"/>
        <v>1</v>
      </c>
    </row>
    <row r="47" spans="1:13" s="94" customFormat="1" x14ac:dyDescent="0.15">
      <c r="A47" s="90">
        <v>43845</v>
      </c>
      <c r="B47" s="91">
        <v>1</v>
      </c>
      <c r="C47" s="92" t="s">
        <v>111</v>
      </c>
      <c r="D47" s="92" t="s">
        <v>112</v>
      </c>
      <c r="E47" s="92" t="s">
        <v>113</v>
      </c>
      <c r="F47" s="92" t="s">
        <v>20</v>
      </c>
      <c r="G47" s="92" t="s">
        <v>1236</v>
      </c>
      <c r="H47" s="93"/>
      <c r="I47" s="93">
        <v>90</v>
      </c>
      <c r="J47" s="93">
        <v>-59958.05</v>
      </c>
      <c r="L47" s="108">
        <v>90</v>
      </c>
      <c r="M47" s="102" t="b">
        <f t="shared" si="0"/>
        <v>1</v>
      </c>
    </row>
    <row r="48" spans="1:13" s="99" customFormat="1" x14ac:dyDescent="0.15">
      <c r="A48" s="95">
        <v>43845</v>
      </c>
      <c r="B48" s="96">
        <v>1</v>
      </c>
      <c r="C48" s="97" t="s">
        <v>114</v>
      </c>
      <c r="D48" s="97" t="s">
        <v>115</v>
      </c>
      <c r="E48" s="97" t="s">
        <v>1209</v>
      </c>
      <c r="G48" s="97" t="s">
        <v>1360</v>
      </c>
      <c r="H48" s="98"/>
      <c r="I48" s="98">
        <v>672.6</v>
      </c>
      <c r="J48" s="98">
        <v>-62125.93</v>
      </c>
      <c r="L48" s="108"/>
      <c r="M48" s="102" t="b">
        <f t="shared" si="0"/>
        <v>0</v>
      </c>
    </row>
    <row r="49" spans="1:13" s="64" customFormat="1" x14ac:dyDescent="0.15">
      <c r="A49" s="66"/>
      <c r="B49" s="67"/>
      <c r="C49" s="68"/>
      <c r="D49" s="68"/>
      <c r="E49" s="68" t="s">
        <v>1210</v>
      </c>
      <c r="F49" s="68"/>
      <c r="G49" s="68" t="s">
        <v>1238</v>
      </c>
      <c r="H49" s="69">
        <v>-0.72</v>
      </c>
      <c r="I49" s="69"/>
      <c r="J49" s="69"/>
      <c r="L49" s="108"/>
      <c r="M49" s="102" t="b">
        <f t="shared" si="0"/>
        <v>1</v>
      </c>
    </row>
    <row r="50" spans="1:13" s="64" customFormat="1" x14ac:dyDescent="0.15">
      <c r="A50" s="66"/>
      <c r="B50" s="67"/>
      <c r="C50" s="68"/>
      <c r="D50" s="68"/>
      <c r="E50" s="5" t="s">
        <v>92</v>
      </c>
      <c r="F50" s="68"/>
      <c r="G50" s="84" t="s">
        <v>1235</v>
      </c>
      <c r="H50" s="69"/>
      <c r="I50" s="72">
        <v>1496</v>
      </c>
      <c r="J50" s="69"/>
      <c r="L50" s="108">
        <v>2167.88</v>
      </c>
      <c r="M50" s="102" t="b">
        <f t="shared" si="0"/>
        <v>0</v>
      </c>
    </row>
    <row r="51" spans="1:13" x14ac:dyDescent="0.15">
      <c r="A51" s="3">
        <v>43845</v>
      </c>
      <c r="B51" s="4">
        <v>1</v>
      </c>
      <c r="C51" s="5" t="s">
        <v>116</v>
      </c>
      <c r="D51" s="5" t="s">
        <v>117</v>
      </c>
      <c r="E51" s="5" t="s">
        <v>34</v>
      </c>
      <c r="F51" s="5" t="s">
        <v>20</v>
      </c>
      <c r="G51" s="68" t="s">
        <v>1219</v>
      </c>
      <c r="H51" s="6"/>
      <c r="I51" s="6">
        <v>10000</v>
      </c>
      <c r="J51" s="6">
        <v>-72125.929999999993</v>
      </c>
      <c r="L51" s="108">
        <v>10000</v>
      </c>
      <c r="M51" s="102" t="b">
        <f t="shared" si="0"/>
        <v>1</v>
      </c>
    </row>
    <row r="52" spans="1:13" x14ac:dyDescent="0.15">
      <c r="A52" s="3">
        <v>43845</v>
      </c>
      <c r="B52" s="4">
        <v>1</v>
      </c>
      <c r="C52" s="5" t="s">
        <v>118</v>
      </c>
      <c r="D52" s="5" t="s">
        <v>119</v>
      </c>
      <c r="E52" s="5" t="s">
        <v>120</v>
      </c>
      <c r="F52" s="5" t="s">
        <v>20</v>
      </c>
      <c r="G52" s="84" t="s">
        <v>1244</v>
      </c>
      <c r="H52" s="6"/>
      <c r="I52" s="6">
        <v>3710</v>
      </c>
      <c r="J52" s="6">
        <v>-75835.929999999993</v>
      </c>
      <c r="L52" s="108">
        <v>3710</v>
      </c>
      <c r="M52" s="102" t="b">
        <f t="shared" si="0"/>
        <v>1</v>
      </c>
    </row>
    <row r="53" spans="1:13" x14ac:dyDescent="0.15">
      <c r="A53" s="3">
        <v>43845</v>
      </c>
      <c r="B53" s="4">
        <v>1</v>
      </c>
      <c r="C53" s="5" t="s">
        <v>121</v>
      </c>
      <c r="D53" s="5" t="s">
        <v>122</v>
      </c>
      <c r="E53" s="5" t="s">
        <v>34</v>
      </c>
      <c r="F53" s="5" t="s">
        <v>20</v>
      </c>
      <c r="G53" s="68" t="s">
        <v>1219</v>
      </c>
      <c r="H53" s="6"/>
      <c r="I53" s="6">
        <v>200</v>
      </c>
      <c r="J53" s="6">
        <v>-76035.929999999993</v>
      </c>
      <c r="L53" s="108">
        <v>200</v>
      </c>
      <c r="M53" s="102" t="b">
        <f t="shared" si="0"/>
        <v>1</v>
      </c>
    </row>
    <row r="54" spans="1:13" x14ac:dyDescent="0.15">
      <c r="A54" s="3">
        <v>43845</v>
      </c>
      <c r="B54" s="4">
        <v>1</v>
      </c>
      <c r="C54" s="5" t="s">
        <v>123</v>
      </c>
      <c r="D54" s="5" t="s">
        <v>124</v>
      </c>
      <c r="E54" s="5" t="s">
        <v>34</v>
      </c>
      <c r="F54" s="5" t="s">
        <v>20</v>
      </c>
      <c r="G54" s="68" t="s">
        <v>1219</v>
      </c>
      <c r="H54" s="6"/>
      <c r="I54" s="6">
        <v>794.6</v>
      </c>
      <c r="J54" s="6">
        <v>-76830.53</v>
      </c>
      <c r="L54" s="108">
        <v>794.6</v>
      </c>
      <c r="M54" s="102" t="b">
        <f t="shared" si="0"/>
        <v>1</v>
      </c>
    </row>
    <row r="55" spans="1:13" x14ac:dyDescent="0.15">
      <c r="A55" s="3">
        <v>43845</v>
      </c>
      <c r="B55" s="4">
        <v>1</v>
      </c>
      <c r="C55" s="5" t="s">
        <v>125</v>
      </c>
      <c r="D55" s="5" t="s">
        <v>126</v>
      </c>
      <c r="E55" s="5" t="s">
        <v>127</v>
      </c>
      <c r="F55" s="5"/>
      <c r="G55" s="84" t="s">
        <v>1219</v>
      </c>
      <c r="H55" s="6"/>
      <c r="I55" s="72">
        <v>260</v>
      </c>
      <c r="J55" s="6">
        <v>-77130.53</v>
      </c>
      <c r="L55" s="108"/>
      <c r="M55" s="102" t="b">
        <f t="shared" si="0"/>
        <v>0</v>
      </c>
    </row>
    <row r="56" spans="1:13" s="64" customFormat="1" x14ac:dyDescent="0.15">
      <c r="A56" s="66"/>
      <c r="B56" s="67"/>
      <c r="C56" s="68"/>
      <c r="D56" s="68"/>
      <c r="E56" s="68" t="s">
        <v>128</v>
      </c>
      <c r="F56" s="68"/>
      <c r="G56" s="68" t="s">
        <v>1225</v>
      </c>
      <c r="H56" s="69"/>
      <c r="I56" s="69">
        <v>40</v>
      </c>
      <c r="J56" s="69"/>
      <c r="L56" s="108">
        <v>300</v>
      </c>
      <c r="M56" s="102" t="b">
        <f t="shared" si="0"/>
        <v>0</v>
      </c>
    </row>
    <row r="57" spans="1:13" x14ac:dyDescent="0.15">
      <c r="A57" s="3">
        <v>43845</v>
      </c>
      <c r="B57" s="4">
        <v>1</v>
      </c>
      <c r="C57" s="5" t="s">
        <v>129</v>
      </c>
      <c r="D57" s="5" t="s">
        <v>130</v>
      </c>
      <c r="E57" s="5" t="s">
        <v>131</v>
      </c>
      <c r="G57" s="68" t="s">
        <v>1240</v>
      </c>
      <c r="H57" s="6"/>
      <c r="I57" s="69">
        <v>1462.8</v>
      </c>
      <c r="J57" s="6">
        <v>-80056.13</v>
      </c>
      <c r="L57" s="108">
        <v>2925.6</v>
      </c>
      <c r="M57" s="102" t="b">
        <f t="shared" si="0"/>
        <v>0</v>
      </c>
    </row>
    <row r="58" spans="1:13" s="64" customFormat="1" x14ac:dyDescent="0.15">
      <c r="A58" s="66"/>
      <c r="B58" s="67"/>
      <c r="C58" s="68"/>
      <c r="D58" s="68"/>
      <c r="E58" s="68" t="s">
        <v>132</v>
      </c>
      <c r="F58" s="68"/>
      <c r="G58" s="68" t="s">
        <v>1225</v>
      </c>
      <c r="H58" s="69"/>
      <c r="I58" s="69">
        <v>1462.8</v>
      </c>
      <c r="J58" s="69"/>
      <c r="L58" s="108"/>
      <c r="M58" s="102" t="b">
        <f t="shared" si="0"/>
        <v>0</v>
      </c>
    </row>
    <row r="59" spans="1:13" x14ac:dyDescent="0.15">
      <c r="A59" s="3">
        <v>43845</v>
      </c>
      <c r="B59" s="4">
        <v>1</v>
      </c>
      <c r="C59" s="5" t="s">
        <v>133</v>
      </c>
      <c r="D59" s="5" t="s">
        <v>134</v>
      </c>
      <c r="E59" s="5" t="s">
        <v>135</v>
      </c>
      <c r="F59" s="5" t="s">
        <v>20</v>
      </c>
      <c r="G59" s="68" t="s">
        <v>1236</v>
      </c>
      <c r="H59" s="6"/>
      <c r="I59" s="6">
        <v>270</v>
      </c>
      <c r="J59" s="6">
        <v>-80326.13</v>
      </c>
      <c r="L59" s="108">
        <v>270</v>
      </c>
      <c r="M59" s="102" t="b">
        <f t="shared" si="0"/>
        <v>1</v>
      </c>
    </row>
    <row r="60" spans="1:13" x14ac:dyDescent="0.15">
      <c r="A60" s="3">
        <v>43845</v>
      </c>
      <c r="B60" s="4">
        <v>1</v>
      </c>
      <c r="C60" s="5" t="s">
        <v>136</v>
      </c>
      <c r="D60" s="5" t="s">
        <v>137</v>
      </c>
      <c r="E60" s="5" t="s">
        <v>138</v>
      </c>
      <c r="F60" s="5" t="s">
        <v>20</v>
      </c>
      <c r="G60" s="68" t="s">
        <v>1239</v>
      </c>
      <c r="H60" s="6"/>
      <c r="I60" s="6">
        <v>176</v>
      </c>
      <c r="J60" s="6">
        <v>-80502.13</v>
      </c>
      <c r="L60" s="108">
        <v>176</v>
      </c>
      <c r="M60" s="102" t="b">
        <f t="shared" si="0"/>
        <v>1</v>
      </c>
    </row>
    <row r="61" spans="1:13" x14ac:dyDescent="0.15">
      <c r="A61" s="3">
        <v>43845</v>
      </c>
      <c r="B61" s="4">
        <v>1</v>
      </c>
      <c r="C61" s="5" t="s">
        <v>139</v>
      </c>
      <c r="D61" s="5" t="s">
        <v>140</v>
      </c>
      <c r="E61" s="5" t="s">
        <v>34</v>
      </c>
      <c r="F61" s="5" t="s">
        <v>20</v>
      </c>
      <c r="G61" s="68" t="s">
        <v>1219</v>
      </c>
      <c r="H61" s="6"/>
      <c r="I61" s="6">
        <v>2218</v>
      </c>
      <c r="J61" s="6">
        <v>-82720.13</v>
      </c>
      <c r="L61" s="108">
        <v>2218</v>
      </c>
      <c r="M61" s="102" t="b">
        <f t="shared" si="0"/>
        <v>1</v>
      </c>
    </row>
    <row r="62" spans="1:13" x14ac:dyDescent="0.15">
      <c r="A62" s="3">
        <v>43845</v>
      </c>
      <c r="B62" s="4">
        <v>1</v>
      </c>
      <c r="C62" s="5" t="s">
        <v>141</v>
      </c>
      <c r="D62" s="5" t="s">
        <v>142</v>
      </c>
      <c r="E62" s="5" t="s">
        <v>34</v>
      </c>
      <c r="F62" s="5" t="s">
        <v>20</v>
      </c>
      <c r="G62" s="68" t="s">
        <v>1219</v>
      </c>
      <c r="H62" s="6"/>
      <c r="I62" s="6">
        <v>7822.8</v>
      </c>
      <c r="J62" s="6">
        <v>-90542.93</v>
      </c>
      <c r="L62" s="108">
        <v>7822.8</v>
      </c>
      <c r="M62" s="102" t="b">
        <f t="shared" si="0"/>
        <v>1</v>
      </c>
    </row>
    <row r="63" spans="1:13" x14ac:dyDescent="0.15">
      <c r="A63" s="3">
        <v>43845</v>
      </c>
      <c r="B63" s="4">
        <v>1</v>
      </c>
      <c r="C63" s="5" t="s">
        <v>143</v>
      </c>
      <c r="D63" s="5" t="s">
        <v>144</v>
      </c>
      <c r="E63" s="5" t="s">
        <v>34</v>
      </c>
      <c r="F63" s="5" t="s">
        <v>20</v>
      </c>
      <c r="G63" s="68" t="s">
        <v>1219</v>
      </c>
      <c r="H63" s="6"/>
      <c r="I63" s="6">
        <v>54.9</v>
      </c>
      <c r="J63" s="6">
        <v>-90597.83</v>
      </c>
      <c r="L63" s="108">
        <v>54.9</v>
      </c>
      <c r="M63" s="102" t="b">
        <f t="shared" si="0"/>
        <v>1</v>
      </c>
    </row>
    <row r="64" spans="1:13" x14ac:dyDescent="0.15">
      <c r="A64" s="3">
        <v>43845</v>
      </c>
      <c r="B64" s="4">
        <v>1</v>
      </c>
      <c r="C64" s="5" t="s">
        <v>145</v>
      </c>
      <c r="D64" s="5" t="s">
        <v>146</v>
      </c>
      <c r="E64" s="5" t="s">
        <v>97</v>
      </c>
      <c r="F64" s="5" t="s">
        <v>20</v>
      </c>
      <c r="G64" s="68" t="s">
        <v>1236</v>
      </c>
      <c r="H64" s="6"/>
      <c r="I64" s="6">
        <v>250.55</v>
      </c>
      <c r="J64" s="6">
        <v>-90848.38</v>
      </c>
      <c r="L64" s="108">
        <v>250.55</v>
      </c>
      <c r="M64" s="102" t="b">
        <f t="shared" si="0"/>
        <v>1</v>
      </c>
    </row>
    <row r="65" spans="1:13" x14ac:dyDescent="0.15">
      <c r="A65" s="3">
        <v>43845</v>
      </c>
      <c r="B65" s="4">
        <v>1</v>
      </c>
      <c r="C65" s="5" t="s">
        <v>147</v>
      </c>
      <c r="D65" s="5" t="s">
        <v>68</v>
      </c>
      <c r="E65" s="5" t="s">
        <v>148</v>
      </c>
      <c r="F65" s="5" t="s">
        <v>20</v>
      </c>
      <c r="G65" s="68" t="s">
        <v>1285</v>
      </c>
      <c r="H65" s="6"/>
      <c r="I65" s="6">
        <v>36000</v>
      </c>
      <c r="J65" s="6">
        <v>-126848.38</v>
      </c>
      <c r="L65" s="108">
        <v>36000</v>
      </c>
      <c r="M65" s="102" t="b">
        <f t="shared" si="0"/>
        <v>1</v>
      </c>
    </row>
    <row r="66" spans="1:13" x14ac:dyDescent="0.15">
      <c r="A66" s="3">
        <v>43845</v>
      </c>
      <c r="B66" s="4">
        <v>1</v>
      </c>
      <c r="C66" s="5" t="s">
        <v>149</v>
      </c>
      <c r="D66" s="5" t="s">
        <v>68</v>
      </c>
      <c r="E66" s="5" t="s">
        <v>148</v>
      </c>
      <c r="F66" s="5" t="s">
        <v>20</v>
      </c>
      <c r="G66" s="68" t="s">
        <v>1285</v>
      </c>
      <c r="H66" s="6"/>
      <c r="I66" s="6">
        <v>53799.66</v>
      </c>
      <c r="J66" s="6">
        <v>-180648.04</v>
      </c>
      <c r="L66" s="108">
        <v>53799.66</v>
      </c>
      <c r="M66" s="102" t="b">
        <f t="shared" si="0"/>
        <v>1</v>
      </c>
    </row>
    <row r="67" spans="1:13" x14ac:dyDescent="0.15">
      <c r="A67" s="3">
        <v>43845</v>
      </c>
      <c r="B67" s="4">
        <v>1</v>
      </c>
      <c r="C67" s="5" t="s">
        <v>150</v>
      </c>
      <c r="D67" s="5" t="s">
        <v>151</v>
      </c>
      <c r="E67" s="5" t="s">
        <v>34</v>
      </c>
      <c r="F67" s="5" t="s">
        <v>20</v>
      </c>
      <c r="G67" s="68" t="s">
        <v>1219</v>
      </c>
      <c r="H67" s="6"/>
      <c r="I67" s="6">
        <v>466.4</v>
      </c>
      <c r="J67" s="6">
        <v>-181114.44</v>
      </c>
      <c r="L67" s="108">
        <v>466.4</v>
      </c>
      <c r="M67" s="102" t="b">
        <f t="shared" si="0"/>
        <v>1</v>
      </c>
    </row>
    <row r="68" spans="1:13" s="99" customFormat="1" x14ac:dyDescent="0.15">
      <c r="A68" s="95">
        <v>43846</v>
      </c>
      <c r="B68" s="96">
        <v>1</v>
      </c>
      <c r="C68" s="97" t="s">
        <v>152</v>
      </c>
      <c r="D68" s="97" t="s">
        <v>153</v>
      </c>
      <c r="E68" s="97" t="s">
        <v>34</v>
      </c>
      <c r="F68" s="97" t="s">
        <v>20</v>
      </c>
      <c r="G68" s="97" t="s">
        <v>1360</v>
      </c>
      <c r="H68" s="98"/>
      <c r="I68" s="98">
        <v>30468</v>
      </c>
      <c r="J68" s="98">
        <v>-211582.44</v>
      </c>
      <c r="L68" s="108">
        <v>30468</v>
      </c>
      <c r="M68" s="102" t="b">
        <f t="shared" si="0"/>
        <v>1</v>
      </c>
    </row>
    <row r="69" spans="1:13" x14ac:dyDescent="0.15">
      <c r="A69" s="3">
        <v>43846</v>
      </c>
      <c r="B69" s="4">
        <v>1</v>
      </c>
      <c r="C69" s="5" t="s">
        <v>154</v>
      </c>
      <c r="D69" s="5" t="s">
        <v>155</v>
      </c>
      <c r="E69" s="5" t="s">
        <v>66</v>
      </c>
      <c r="F69" s="5" t="s">
        <v>20</v>
      </c>
      <c r="G69" s="68" t="s">
        <v>1232</v>
      </c>
      <c r="H69" s="6"/>
      <c r="I69" s="6">
        <v>25858.7</v>
      </c>
      <c r="J69" s="6">
        <v>-237441.14</v>
      </c>
      <c r="L69" s="108">
        <v>25858.7</v>
      </c>
      <c r="M69" s="102" t="b">
        <f t="shared" si="0"/>
        <v>1</v>
      </c>
    </row>
    <row r="70" spans="1:13" x14ac:dyDescent="0.15">
      <c r="A70" s="3">
        <v>43846</v>
      </c>
      <c r="B70" s="4">
        <v>1</v>
      </c>
      <c r="C70" s="5" t="s">
        <v>156</v>
      </c>
      <c r="D70" s="5" t="s">
        <v>157</v>
      </c>
      <c r="E70" s="5" t="s">
        <v>66</v>
      </c>
      <c r="F70" s="5" t="s">
        <v>20</v>
      </c>
      <c r="G70" s="68" t="s">
        <v>1232</v>
      </c>
      <c r="H70" s="6"/>
      <c r="I70" s="6">
        <v>13895.1</v>
      </c>
      <c r="J70" s="6">
        <v>-251336.24</v>
      </c>
      <c r="L70" s="108">
        <v>13895.1</v>
      </c>
      <c r="M70" s="102" t="b">
        <f t="shared" si="0"/>
        <v>1</v>
      </c>
    </row>
    <row r="71" spans="1:13" x14ac:dyDescent="0.15">
      <c r="A71" s="3">
        <v>43847</v>
      </c>
      <c r="B71" s="4">
        <v>6</v>
      </c>
      <c r="C71" s="5" t="s">
        <v>158</v>
      </c>
      <c r="D71" s="5" t="s">
        <v>20</v>
      </c>
      <c r="E71" s="5" t="s">
        <v>159</v>
      </c>
      <c r="F71" s="5" t="s">
        <v>160</v>
      </c>
      <c r="G71" s="68" t="s">
        <v>1240</v>
      </c>
      <c r="H71" s="6">
        <v>2193.35</v>
      </c>
      <c r="I71" s="85"/>
      <c r="J71" s="6">
        <v>-249142.89</v>
      </c>
      <c r="L71" s="108"/>
      <c r="M71" s="102" t="b">
        <f t="shared" ref="M71:M111" si="1">I71=L71</f>
        <v>1</v>
      </c>
    </row>
    <row r="72" spans="1:13" x14ac:dyDescent="0.15">
      <c r="A72" s="3">
        <v>43847</v>
      </c>
      <c r="B72" s="4">
        <v>6</v>
      </c>
      <c r="C72" s="5" t="s">
        <v>161</v>
      </c>
      <c r="D72" s="5" t="s">
        <v>20</v>
      </c>
      <c r="E72" s="5" t="s">
        <v>162</v>
      </c>
      <c r="F72" s="5" t="s">
        <v>20</v>
      </c>
      <c r="G72" s="68" t="s">
        <v>1234</v>
      </c>
      <c r="H72" s="6">
        <v>800</v>
      </c>
      <c r="I72" s="6"/>
      <c r="J72" s="6">
        <v>-248342.89</v>
      </c>
      <c r="L72" s="108"/>
      <c r="M72" s="102" t="b">
        <f t="shared" si="1"/>
        <v>1</v>
      </c>
    </row>
    <row r="73" spans="1:13" x14ac:dyDescent="0.15">
      <c r="A73" s="3">
        <v>43850</v>
      </c>
      <c r="B73" s="4">
        <v>1</v>
      </c>
      <c r="C73" s="5" t="s">
        <v>163</v>
      </c>
      <c r="D73" s="5" t="s">
        <v>164</v>
      </c>
      <c r="E73" s="5" t="s">
        <v>165</v>
      </c>
      <c r="G73" s="68" t="s">
        <v>1241</v>
      </c>
      <c r="H73" s="6"/>
      <c r="I73" s="69">
        <v>320</v>
      </c>
      <c r="J73" s="6">
        <v>-249602.67</v>
      </c>
      <c r="L73" s="108">
        <v>1259.78</v>
      </c>
      <c r="M73" s="102" t="b">
        <f t="shared" si="1"/>
        <v>0</v>
      </c>
    </row>
    <row r="74" spans="1:13" s="64" customFormat="1" x14ac:dyDescent="0.15">
      <c r="A74" s="66"/>
      <c r="B74" s="67"/>
      <c r="C74" s="68"/>
      <c r="D74" s="68"/>
      <c r="E74" s="5" t="s">
        <v>34</v>
      </c>
      <c r="F74" s="68"/>
      <c r="G74" s="68" t="s">
        <v>1219</v>
      </c>
      <c r="H74" s="69"/>
      <c r="I74" s="69">
        <v>939.78</v>
      </c>
      <c r="J74" s="69"/>
      <c r="L74" s="108"/>
      <c r="M74" s="102" t="b">
        <f t="shared" si="1"/>
        <v>0</v>
      </c>
    </row>
    <row r="75" spans="1:13" x14ac:dyDescent="0.15">
      <c r="A75" s="3">
        <v>43850</v>
      </c>
      <c r="B75" s="4">
        <v>1</v>
      </c>
      <c r="C75" s="5" t="s">
        <v>166</v>
      </c>
      <c r="D75" s="5" t="s">
        <v>167</v>
      </c>
      <c r="E75" s="5" t="s">
        <v>168</v>
      </c>
      <c r="F75" s="5" t="s">
        <v>20</v>
      </c>
      <c r="G75" s="68" t="s">
        <v>1236</v>
      </c>
      <c r="H75" s="6"/>
      <c r="I75" s="6">
        <v>120</v>
      </c>
      <c r="J75" s="6">
        <v>-249722.67</v>
      </c>
      <c r="L75" s="108">
        <v>120</v>
      </c>
      <c r="M75" s="102" t="b">
        <f t="shared" si="1"/>
        <v>1</v>
      </c>
    </row>
    <row r="76" spans="1:13" x14ac:dyDescent="0.15">
      <c r="A76" s="3">
        <v>43850</v>
      </c>
      <c r="B76" s="4">
        <v>1</v>
      </c>
      <c r="C76" s="5" t="s">
        <v>169</v>
      </c>
      <c r="D76" s="5" t="s">
        <v>170</v>
      </c>
      <c r="E76" s="5" t="s">
        <v>66</v>
      </c>
      <c r="F76" s="5" t="s">
        <v>20</v>
      </c>
      <c r="G76" s="68" t="s">
        <v>1232</v>
      </c>
      <c r="H76" s="6"/>
      <c r="I76" s="6">
        <v>13152</v>
      </c>
      <c r="J76" s="6">
        <v>-262874.67</v>
      </c>
      <c r="L76" s="108">
        <v>13152</v>
      </c>
      <c r="M76" s="102" t="b">
        <f t="shared" si="1"/>
        <v>1</v>
      </c>
    </row>
    <row r="77" spans="1:13" x14ac:dyDescent="0.15">
      <c r="A77" s="3">
        <v>43851</v>
      </c>
      <c r="B77" s="4">
        <v>1</v>
      </c>
      <c r="C77" s="5" t="s">
        <v>171</v>
      </c>
      <c r="D77" s="5" t="s">
        <v>172</v>
      </c>
      <c r="E77" s="5" t="s">
        <v>66</v>
      </c>
      <c r="F77" s="5" t="s">
        <v>20</v>
      </c>
      <c r="G77" s="68" t="s">
        <v>1242</v>
      </c>
      <c r="H77" s="6"/>
      <c r="I77" s="6">
        <v>830</v>
      </c>
      <c r="J77" s="6">
        <v>-263704.67</v>
      </c>
      <c r="L77" s="108">
        <v>830</v>
      </c>
      <c r="M77" s="102" t="b">
        <f t="shared" si="1"/>
        <v>1</v>
      </c>
    </row>
    <row r="78" spans="1:13" x14ac:dyDescent="0.15">
      <c r="A78" s="3">
        <v>43851</v>
      </c>
      <c r="B78" s="4">
        <v>2</v>
      </c>
      <c r="C78" s="5" t="s">
        <v>173</v>
      </c>
      <c r="D78" s="5" t="s">
        <v>174</v>
      </c>
      <c r="E78" s="5" t="s">
        <v>175</v>
      </c>
      <c r="F78" s="5" t="s">
        <v>20</v>
      </c>
      <c r="G78" s="68" t="s">
        <v>1225</v>
      </c>
      <c r="H78" s="6">
        <v>1000</v>
      </c>
      <c r="I78" s="85"/>
      <c r="J78" s="6">
        <v>-262704.67</v>
      </c>
      <c r="L78" s="108"/>
      <c r="M78" s="102" t="b">
        <f t="shared" si="1"/>
        <v>1</v>
      </c>
    </row>
    <row r="79" spans="1:13" x14ac:dyDescent="0.15">
      <c r="A79" s="3">
        <v>43854</v>
      </c>
      <c r="B79" s="4">
        <v>2</v>
      </c>
      <c r="C79" s="5" t="s">
        <v>176</v>
      </c>
      <c r="D79" s="5" t="s">
        <v>174</v>
      </c>
      <c r="E79" s="5" t="s">
        <v>177</v>
      </c>
      <c r="F79" s="5" t="s">
        <v>20</v>
      </c>
      <c r="G79" s="68" t="s">
        <v>1225</v>
      </c>
      <c r="H79" s="6">
        <v>2000</v>
      </c>
      <c r="I79" s="85"/>
      <c r="J79" s="6">
        <v>-260704.67</v>
      </c>
      <c r="L79" s="108"/>
      <c r="M79" s="102" t="b">
        <f t="shared" si="1"/>
        <v>1</v>
      </c>
    </row>
    <row r="80" spans="1:13" x14ac:dyDescent="0.15">
      <c r="A80" s="3">
        <v>43854</v>
      </c>
      <c r="B80" s="4">
        <v>2</v>
      </c>
      <c r="C80" s="5" t="s">
        <v>178</v>
      </c>
      <c r="D80" s="5" t="s">
        <v>174</v>
      </c>
      <c r="E80" s="5" t="s">
        <v>179</v>
      </c>
      <c r="F80" s="5" t="s">
        <v>180</v>
      </c>
      <c r="G80" s="68" t="s">
        <v>1234</v>
      </c>
      <c r="H80" s="6">
        <v>800</v>
      </c>
      <c r="I80" s="6"/>
      <c r="J80" s="6">
        <v>-259904.67</v>
      </c>
      <c r="L80" s="108"/>
      <c r="M80" s="102" t="b">
        <f t="shared" si="1"/>
        <v>1</v>
      </c>
    </row>
    <row r="81" spans="1:13" x14ac:dyDescent="0.15">
      <c r="A81" s="3">
        <v>43854</v>
      </c>
      <c r="B81" s="4">
        <v>2</v>
      </c>
      <c r="C81" s="5" t="s">
        <v>181</v>
      </c>
      <c r="D81" s="5" t="s">
        <v>174</v>
      </c>
      <c r="E81" s="5" t="s">
        <v>182</v>
      </c>
      <c r="F81" s="5" t="s">
        <v>183</v>
      </c>
      <c r="G81" s="68" t="s">
        <v>1234</v>
      </c>
      <c r="H81" s="6">
        <v>800</v>
      </c>
      <c r="I81" s="6"/>
      <c r="J81" s="6">
        <v>-259104.67</v>
      </c>
      <c r="L81" s="108"/>
      <c r="M81" s="102" t="b">
        <f t="shared" si="1"/>
        <v>1</v>
      </c>
    </row>
    <row r="82" spans="1:13" x14ac:dyDescent="0.15">
      <c r="A82" s="3">
        <v>43854</v>
      </c>
      <c r="B82" s="4">
        <v>2</v>
      </c>
      <c r="C82" s="5" t="s">
        <v>184</v>
      </c>
      <c r="D82" s="5" t="s">
        <v>185</v>
      </c>
      <c r="E82" s="5" t="s">
        <v>66</v>
      </c>
      <c r="F82" s="5" t="s">
        <v>20</v>
      </c>
      <c r="G82" s="68" t="s">
        <v>1232</v>
      </c>
      <c r="H82" s="6">
        <v>30000</v>
      </c>
      <c r="I82" s="85"/>
      <c r="J82" s="6">
        <v>-229104.67</v>
      </c>
      <c r="L82" s="108"/>
      <c r="M82" s="102" t="b">
        <f t="shared" si="1"/>
        <v>1</v>
      </c>
    </row>
    <row r="83" spans="1:13" x14ac:dyDescent="0.15">
      <c r="A83" s="3">
        <v>43854</v>
      </c>
      <c r="B83" s="4">
        <v>6</v>
      </c>
      <c r="C83" s="5" t="s">
        <v>186</v>
      </c>
      <c r="D83" s="5" t="s">
        <v>20</v>
      </c>
      <c r="E83" s="5" t="s">
        <v>187</v>
      </c>
      <c r="F83" s="5" t="s">
        <v>20</v>
      </c>
      <c r="G83" s="68" t="s">
        <v>1243</v>
      </c>
      <c r="H83" s="6">
        <v>1000000</v>
      </c>
      <c r="I83" s="6"/>
      <c r="J83" s="6">
        <v>770895.33</v>
      </c>
      <c r="L83" s="108"/>
      <c r="M83" s="102" t="b">
        <f t="shared" si="1"/>
        <v>1</v>
      </c>
    </row>
    <row r="84" spans="1:13" x14ac:dyDescent="0.15">
      <c r="A84" s="3">
        <v>43859</v>
      </c>
      <c r="B84" s="4">
        <v>2</v>
      </c>
      <c r="C84" s="5" t="s">
        <v>188</v>
      </c>
      <c r="D84" s="5" t="s">
        <v>27</v>
      </c>
      <c r="E84" s="5" t="s">
        <v>189</v>
      </c>
      <c r="F84" s="5" t="s">
        <v>20</v>
      </c>
      <c r="G84" s="68" t="s">
        <v>1223</v>
      </c>
      <c r="H84" s="6">
        <v>413940</v>
      </c>
      <c r="I84" s="6"/>
      <c r="J84" s="6">
        <v>1184835.33</v>
      </c>
      <c r="L84" s="108"/>
      <c r="M84" s="102" t="b">
        <f t="shared" si="1"/>
        <v>1</v>
      </c>
    </row>
    <row r="85" spans="1:13" x14ac:dyDescent="0.15">
      <c r="A85" s="3">
        <v>43860</v>
      </c>
      <c r="B85" s="4">
        <v>1</v>
      </c>
      <c r="C85" s="5" t="s">
        <v>190</v>
      </c>
      <c r="D85" s="5" t="s">
        <v>191</v>
      </c>
      <c r="E85" s="5" t="s">
        <v>192</v>
      </c>
      <c r="F85" s="5" t="s">
        <v>20</v>
      </c>
      <c r="G85" s="68" t="s">
        <v>1227</v>
      </c>
      <c r="H85" s="6"/>
      <c r="I85" s="6">
        <v>320</v>
      </c>
      <c r="J85" s="6">
        <v>1184515.33</v>
      </c>
      <c r="L85" s="108">
        <v>320</v>
      </c>
      <c r="M85" s="102" t="b">
        <f t="shared" si="1"/>
        <v>1</v>
      </c>
    </row>
    <row r="86" spans="1:13" s="99" customFormat="1" x14ac:dyDescent="0.15">
      <c r="A86" s="95">
        <v>43860</v>
      </c>
      <c r="B86" s="96">
        <v>1</v>
      </c>
      <c r="C86" s="97" t="s">
        <v>193</v>
      </c>
      <c r="D86" s="97" t="s">
        <v>194</v>
      </c>
      <c r="E86" s="97" t="s">
        <v>34</v>
      </c>
      <c r="F86" s="97" t="s">
        <v>20</v>
      </c>
      <c r="G86" s="97" t="s">
        <v>1360</v>
      </c>
      <c r="H86" s="98"/>
      <c r="I86" s="100">
        <v>1924.3</v>
      </c>
      <c r="J86" s="98">
        <v>1182591.03</v>
      </c>
      <c r="L86" s="108">
        <v>1924.3</v>
      </c>
      <c r="M86" s="102" t="b">
        <f t="shared" si="1"/>
        <v>1</v>
      </c>
    </row>
    <row r="87" spans="1:13" x14ac:dyDescent="0.15">
      <c r="A87" s="3">
        <v>43860</v>
      </c>
      <c r="B87" s="4">
        <v>1</v>
      </c>
      <c r="C87" s="5" t="s">
        <v>195</v>
      </c>
      <c r="D87" s="5" t="s">
        <v>196</v>
      </c>
      <c r="E87" s="5" t="s">
        <v>135</v>
      </c>
      <c r="F87" s="5" t="s">
        <v>20</v>
      </c>
      <c r="G87" s="68" t="s">
        <v>1236</v>
      </c>
      <c r="H87" s="6"/>
      <c r="I87" s="6">
        <v>90</v>
      </c>
      <c r="J87" s="6">
        <v>1182501.03</v>
      </c>
      <c r="L87" s="108">
        <v>90</v>
      </c>
      <c r="M87" s="102" t="b">
        <f t="shared" si="1"/>
        <v>1</v>
      </c>
    </row>
    <row r="88" spans="1:13" x14ac:dyDescent="0.15">
      <c r="A88" s="3">
        <v>43860</v>
      </c>
      <c r="B88" s="4">
        <v>1</v>
      </c>
      <c r="C88" s="5" t="s">
        <v>197</v>
      </c>
      <c r="D88" s="5" t="s">
        <v>198</v>
      </c>
      <c r="E88" s="5" t="s">
        <v>69</v>
      </c>
      <c r="F88" s="5" t="s">
        <v>20</v>
      </c>
      <c r="G88" s="68" t="s">
        <v>1233</v>
      </c>
      <c r="H88" s="6"/>
      <c r="I88" s="6">
        <v>1093.95</v>
      </c>
      <c r="J88" s="6">
        <v>1181407.08</v>
      </c>
      <c r="L88" s="108">
        <v>1093.95</v>
      </c>
      <c r="M88" s="102" t="b">
        <f t="shared" si="1"/>
        <v>1</v>
      </c>
    </row>
    <row r="89" spans="1:13" x14ac:dyDescent="0.15">
      <c r="A89" s="3">
        <v>43860</v>
      </c>
      <c r="B89" s="4">
        <v>1</v>
      </c>
      <c r="C89" s="5" t="s">
        <v>199</v>
      </c>
      <c r="D89" s="5" t="s">
        <v>200</v>
      </c>
      <c r="E89" s="5" t="s">
        <v>120</v>
      </c>
      <c r="F89" s="5" t="s">
        <v>20</v>
      </c>
      <c r="G89" s="68" t="s">
        <v>1244</v>
      </c>
      <c r="H89" s="6"/>
      <c r="I89" s="6">
        <v>7300</v>
      </c>
      <c r="J89" s="6">
        <v>1174107.08</v>
      </c>
      <c r="L89" s="108">
        <v>7300</v>
      </c>
      <c r="M89" s="102" t="b">
        <f t="shared" si="1"/>
        <v>1</v>
      </c>
    </row>
    <row r="90" spans="1:13" x14ac:dyDescent="0.15">
      <c r="A90" s="3">
        <v>43860</v>
      </c>
      <c r="B90" s="4">
        <v>1</v>
      </c>
      <c r="C90" s="5" t="s">
        <v>201</v>
      </c>
      <c r="D90" s="5" t="s">
        <v>202</v>
      </c>
      <c r="E90" s="5" t="s">
        <v>203</v>
      </c>
      <c r="F90" s="5" t="s">
        <v>20</v>
      </c>
      <c r="G90" s="68" t="s">
        <v>1227</v>
      </c>
      <c r="H90" s="6"/>
      <c r="I90" s="6">
        <v>2400</v>
      </c>
      <c r="J90" s="6">
        <v>1171707.08</v>
      </c>
      <c r="L90" s="108">
        <v>2400</v>
      </c>
      <c r="M90" s="102" t="b">
        <f t="shared" si="1"/>
        <v>1</v>
      </c>
    </row>
    <row r="91" spans="1:13" x14ac:dyDescent="0.15">
      <c r="A91" s="3">
        <v>43860</v>
      </c>
      <c r="B91" s="4">
        <v>1</v>
      </c>
      <c r="C91" s="5" t="s">
        <v>204</v>
      </c>
      <c r="D91" s="5" t="s">
        <v>205</v>
      </c>
      <c r="E91" s="5" t="s">
        <v>148</v>
      </c>
      <c r="F91" s="5" t="s">
        <v>20</v>
      </c>
      <c r="G91" s="68" t="s">
        <v>1245</v>
      </c>
      <c r="H91" s="6"/>
      <c r="I91" s="6">
        <v>6000</v>
      </c>
      <c r="J91" s="6">
        <v>1165707.08</v>
      </c>
      <c r="L91" s="108">
        <v>6000</v>
      </c>
      <c r="M91" s="102" t="b">
        <f t="shared" si="1"/>
        <v>1</v>
      </c>
    </row>
    <row r="92" spans="1:13" x14ac:dyDescent="0.15">
      <c r="A92" s="3">
        <v>43860</v>
      </c>
      <c r="B92" s="4">
        <v>1</v>
      </c>
      <c r="C92" s="5" t="s">
        <v>206</v>
      </c>
      <c r="D92" s="5" t="s">
        <v>207</v>
      </c>
      <c r="E92" s="5" t="s">
        <v>135</v>
      </c>
      <c r="F92" s="5" t="s">
        <v>20</v>
      </c>
      <c r="G92" s="68" t="s">
        <v>1236</v>
      </c>
      <c r="H92" s="6"/>
      <c r="I92" s="6">
        <v>270</v>
      </c>
      <c r="J92" s="6">
        <v>1165437.08</v>
      </c>
      <c r="L92" s="108">
        <v>270</v>
      </c>
      <c r="M92" s="102" t="b">
        <f t="shared" si="1"/>
        <v>1</v>
      </c>
    </row>
    <row r="93" spans="1:13" x14ac:dyDescent="0.15">
      <c r="A93" s="3">
        <v>43860</v>
      </c>
      <c r="B93" s="4">
        <v>1</v>
      </c>
      <c r="C93" s="5" t="s">
        <v>208</v>
      </c>
      <c r="D93" s="5" t="s">
        <v>209</v>
      </c>
      <c r="E93" s="5" t="s">
        <v>210</v>
      </c>
      <c r="F93" s="5" t="s">
        <v>211</v>
      </c>
      <c r="G93" s="68" t="s">
        <v>1227</v>
      </c>
      <c r="H93" s="6"/>
      <c r="I93" s="6">
        <v>551.20000000000005</v>
      </c>
      <c r="J93" s="6">
        <v>1164885.8799999999</v>
      </c>
      <c r="L93" s="108">
        <v>551.20000000000005</v>
      </c>
      <c r="M93" s="102" t="b">
        <f t="shared" si="1"/>
        <v>1</v>
      </c>
    </row>
    <row r="94" spans="1:13" x14ac:dyDescent="0.15">
      <c r="A94" s="3">
        <v>43860</v>
      </c>
      <c r="B94" s="4">
        <v>1</v>
      </c>
      <c r="C94" s="5" t="s">
        <v>212</v>
      </c>
      <c r="D94" s="5" t="s">
        <v>213</v>
      </c>
      <c r="E94" s="5" t="s">
        <v>97</v>
      </c>
      <c r="F94" s="5" t="s">
        <v>20</v>
      </c>
      <c r="G94" s="68" t="s">
        <v>1236</v>
      </c>
      <c r="H94" s="6"/>
      <c r="I94" s="6">
        <v>672.39</v>
      </c>
      <c r="J94" s="6">
        <v>1164213.49</v>
      </c>
      <c r="L94" s="108">
        <v>672.39</v>
      </c>
      <c r="M94" s="102" t="b">
        <f t="shared" si="1"/>
        <v>1</v>
      </c>
    </row>
    <row r="95" spans="1:13" x14ac:dyDescent="0.15">
      <c r="A95" s="3">
        <v>43860</v>
      </c>
      <c r="B95" s="4">
        <v>1</v>
      </c>
      <c r="C95" s="5" t="s">
        <v>214</v>
      </c>
      <c r="D95" s="5" t="s">
        <v>215</v>
      </c>
      <c r="E95" s="5" t="s">
        <v>66</v>
      </c>
      <c r="F95" s="5" t="s">
        <v>20</v>
      </c>
      <c r="G95" s="68" t="s">
        <v>1232</v>
      </c>
      <c r="H95" s="6"/>
      <c r="I95" s="6">
        <v>288404</v>
      </c>
      <c r="J95" s="6">
        <v>875809.49</v>
      </c>
      <c r="L95" s="108">
        <v>288404</v>
      </c>
      <c r="M95" s="102" t="b">
        <f t="shared" si="1"/>
        <v>1</v>
      </c>
    </row>
    <row r="96" spans="1:13" x14ac:dyDescent="0.15">
      <c r="A96" s="3">
        <v>43860</v>
      </c>
      <c r="B96" s="4">
        <v>1</v>
      </c>
      <c r="C96" s="5" t="s">
        <v>216</v>
      </c>
      <c r="D96" s="5" t="s">
        <v>217</v>
      </c>
      <c r="E96" s="5" t="s">
        <v>218</v>
      </c>
      <c r="F96" s="5" t="s">
        <v>20</v>
      </c>
      <c r="G96" s="68" t="s">
        <v>1303</v>
      </c>
      <c r="H96" s="6"/>
      <c r="I96" s="6">
        <v>103485</v>
      </c>
      <c r="J96" s="6">
        <v>772324.49</v>
      </c>
      <c r="L96" s="108">
        <v>103485</v>
      </c>
      <c r="M96" s="102" t="b">
        <f t="shared" si="1"/>
        <v>1</v>
      </c>
    </row>
    <row r="97" spans="1:13" x14ac:dyDescent="0.15">
      <c r="A97" s="3">
        <v>43860</v>
      </c>
      <c r="B97" s="4">
        <v>1</v>
      </c>
      <c r="C97" s="5" t="s">
        <v>219</v>
      </c>
      <c r="D97" s="5" t="s">
        <v>220</v>
      </c>
      <c r="E97" s="5" t="s">
        <v>221</v>
      </c>
      <c r="F97" s="5" t="s">
        <v>20</v>
      </c>
      <c r="G97" s="68" t="s">
        <v>1246</v>
      </c>
      <c r="H97" s="6"/>
      <c r="I97" s="6">
        <v>2800</v>
      </c>
      <c r="J97" s="6">
        <v>769524.49</v>
      </c>
      <c r="L97" s="108">
        <v>2800</v>
      </c>
      <c r="M97" s="102" t="b">
        <f t="shared" si="1"/>
        <v>1</v>
      </c>
    </row>
    <row r="98" spans="1:13" x14ac:dyDescent="0.15">
      <c r="A98" s="3">
        <v>43861</v>
      </c>
      <c r="B98" s="4">
        <v>1</v>
      </c>
      <c r="C98" s="5" t="s">
        <v>222</v>
      </c>
      <c r="D98" s="5" t="s">
        <v>223</v>
      </c>
      <c r="E98" s="5" t="s">
        <v>128</v>
      </c>
      <c r="F98" s="5" t="s">
        <v>20</v>
      </c>
      <c r="G98" s="68" t="s">
        <v>1225</v>
      </c>
      <c r="H98" s="6"/>
      <c r="I98" s="6">
        <v>1500</v>
      </c>
      <c r="J98" s="6">
        <v>768024.49</v>
      </c>
      <c r="L98" s="108">
        <v>1500</v>
      </c>
      <c r="M98" s="102" t="b">
        <f t="shared" si="1"/>
        <v>1</v>
      </c>
    </row>
    <row r="99" spans="1:13" x14ac:dyDescent="0.15">
      <c r="A99" s="3">
        <v>43861</v>
      </c>
      <c r="B99" s="4">
        <v>1</v>
      </c>
      <c r="C99" s="5" t="s">
        <v>224</v>
      </c>
      <c r="D99" s="5" t="s">
        <v>225</v>
      </c>
      <c r="E99" s="5" t="s">
        <v>226</v>
      </c>
      <c r="F99" s="5" t="s">
        <v>20</v>
      </c>
      <c r="G99" s="68" t="s">
        <v>1247</v>
      </c>
      <c r="H99" s="6"/>
      <c r="I99" s="6">
        <v>350</v>
      </c>
      <c r="J99" s="6">
        <v>767674.49</v>
      </c>
      <c r="L99" s="108">
        <v>350</v>
      </c>
      <c r="M99" s="102" t="b">
        <f t="shared" si="1"/>
        <v>1</v>
      </c>
    </row>
    <row r="100" spans="1:13" x14ac:dyDescent="0.15">
      <c r="A100" s="3">
        <v>43861</v>
      </c>
      <c r="B100" s="4">
        <v>1</v>
      </c>
      <c r="C100" s="5" t="s">
        <v>227</v>
      </c>
      <c r="D100" s="5" t="s">
        <v>228</v>
      </c>
      <c r="E100" s="5" t="s">
        <v>229</v>
      </c>
      <c r="F100" s="5" t="s">
        <v>20</v>
      </c>
      <c r="G100" s="68" t="s">
        <v>1247</v>
      </c>
      <c r="H100" s="6"/>
      <c r="I100" s="6">
        <v>146.80000000000001</v>
      </c>
      <c r="J100" s="6">
        <v>767527.69</v>
      </c>
      <c r="L100" s="108">
        <v>146.80000000000001</v>
      </c>
      <c r="M100" s="102" t="b">
        <f t="shared" si="1"/>
        <v>1</v>
      </c>
    </row>
    <row r="101" spans="1:13" x14ac:dyDescent="0.15">
      <c r="A101" s="3">
        <v>43861</v>
      </c>
      <c r="B101" s="4">
        <v>2</v>
      </c>
      <c r="C101" s="5" t="s">
        <v>230</v>
      </c>
      <c r="D101" s="5" t="s">
        <v>231</v>
      </c>
      <c r="E101" s="5" t="s">
        <v>128</v>
      </c>
      <c r="F101" s="5" t="s">
        <v>20</v>
      </c>
      <c r="G101" s="68" t="s">
        <v>1225</v>
      </c>
      <c r="H101" s="6">
        <v>1000</v>
      </c>
      <c r="I101" s="85"/>
      <c r="J101" s="6">
        <v>768527.69</v>
      </c>
      <c r="L101" s="108"/>
      <c r="M101" s="102" t="b">
        <f t="shared" si="1"/>
        <v>1</v>
      </c>
    </row>
    <row r="102" spans="1:13" x14ac:dyDescent="0.15">
      <c r="A102" s="3">
        <v>43861</v>
      </c>
      <c r="B102" s="4">
        <v>5</v>
      </c>
      <c r="C102" s="5" t="s">
        <v>232</v>
      </c>
      <c r="D102" s="5" t="s">
        <v>233</v>
      </c>
      <c r="E102" s="5" t="s">
        <v>234</v>
      </c>
      <c r="F102" s="5" t="s">
        <v>20</v>
      </c>
      <c r="G102" s="68" t="s">
        <v>1248</v>
      </c>
      <c r="H102" s="6"/>
      <c r="I102" s="6">
        <v>79250.149999999994</v>
      </c>
      <c r="J102" s="6">
        <v>686179.71</v>
      </c>
      <c r="L102" s="108"/>
      <c r="M102" s="102" t="b">
        <f t="shared" si="1"/>
        <v>0</v>
      </c>
    </row>
    <row r="103" spans="1:13" s="64" customFormat="1" x14ac:dyDescent="0.15">
      <c r="A103" s="66"/>
      <c r="B103" s="67"/>
      <c r="C103" s="68"/>
      <c r="D103" s="68"/>
      <c r="E103" s="68" t="s">
        <v>1249</v>
      </c>
      <c r="F103" s="68"/>
      <c r="G103" s="68" t="s">
        <v>1219</v>
      </c>
      <c r="H103" s="69"/>
      <c r="I103" s="69">
        <v>1815.7299999999998</v>
      </c>
      <c r="J103" s="69"/>
      <c r="L103" s="108"/>
      <c r="M103" s="102" t="b">
        <f t="shared" si="1"/>
        <v>0</v>
      </c>
    </row>
    <row r="104" spans="1:13" s="64" customFormat="1" x14ac:dyDescent="0.15">
      <c r="A104" s="66"/>
      <c r="B104" s="67"/>
      <c r="C104" s="68"/>
      <c r="D104" s="68"/>
      <c r="E104" s="68" t="s">
        <v>1224</v>
      </c>
      <c r="F104" s="68"/>
      <c r="G104" s="68" t="s">
        <v>1224</v>
      </c>
      <c r="H104" s="69"/>
      <c r="I104" s="69">
        <v>1100</v>
      </c>
      <c r="J104" s="69"/>
      <c r="L104" s="108"/>
      <c r="M104" s="102" t="b">
        <f t="shared" si="1"/>
        <v>0</v>
      </c>
    </row>
    <row r="105" spans="1:13" s="64" customFormat="1" x14ac:dyDescent="0.15">
      <c r="A105" s="66"/>
      <c r="B105" s="67"/>
      <c r="C105" s="68"/>
      <c r="D105" s="68"/>
      <c r="E105" s="68" t="s">
        <v>1250</v>
      </c>
      <c r="F105" s="68"/>
      <c r="G105" s="68" t="s">
        <v>1250</v>
      </c>
      <c r="H105" s="69"/>
      <c r="I105" s="69">
        <v>2.1</v>
      </c>
      <c r="J105" s="69"/>
      <c r="L105" s="108">
        <v>82347.98</v>
      </c>
      <c r="M105" s="102" t="b">
        <f t="shared" si="1"/>
        <v>0</v>
      </c>
    </row>
    <row r="106" spans="1:13" s="64" customFormat="1" x14ac:dyDescent="0.15">
      <c r="A106" s="66"/>
      <c r="B106" s="67"/>
      <c r="C106" s="68"/>
      <c r="D106" s="68"/>
      <c r="E106" s="68" t="s">
        <v>1251</v>
      </c>
      <c r="F106" s="68"/>
      <c r="G106" s="68" t="s">
        <v>1251</v>
      </c>
      <c r="H106" s="69"/>
      <c r="I106" s="69">
        <v>180</v>
      </c>
      <c r="J106" s="69"/>
      <c r="L106" s="108"/>
      <c r="M106" s="102" t="b">
        <f t="shared" si="1"/>
        <v>0</v>
      </c>
    </row>
    <row r="107" spans="1:13" x14ac:dyDescent="0.15">
      <c r="A107" s="3">
        <v>43861</v>
      </c>
      <c r="B107" s="4">
        <v>5</v>
      </c>
      <c r="C107" s="5" t="s">
        <v>235</v>
      </c>
      <c r="D107" s="5" t="s">
        <v>236</v>
      </c>
      <c r="E107" s="5" t="s">
        <v>237</v>
      </c>
      <c r="F107" s="5" t="s">
        <v>20</v>
      </c>
      <c r="G107" s="68" t="s">
        <v>1252</v>
      </c>
      <c r="H107" s="6"/>
      <c r="I107" s="6">
        <v>21130</v>
      </c>
      <c r="J107" s="6">
        <v>665049.71</v>
      </c>
      <c r="L107" s="108">
        <v>21130</v>
      </c>
      <c r="M107" s="102" t="b">
        <f t="shared" si="1"/>
        <v>1</v>
      </c>
    </row>
    <row r="108" spans="1:13" x14ac:dyDescent="0.15">
      <c r="A108" s="3">
        <v>43861</v>
      </c>
      <c r="B108" s="4">
        <v>5</v>
      </c>
      <c r="C108" s="5" t="s">
        <v>238</v>
      </c>
      <c r="D108" s="5" t="s">
        <v>239</v>
      </c>
      <c r="E108" s="5" t="s">
        <v>240</v>
      </c>
      <c r="F108" s="5" t="s">
        <v>20</v>
      </c>
      <c r="G108" s="68" t="s">
        <v>1253</v>
      </c>
      <c r="H108" s="6"/>
      <c r="I108" s="6">
        <v>1445.4</v>
      </c>
      <c r="J108" s="6">
        <v>663604.31000000006</v>
      </c>
      <c r="L108" s="108">
        <v>1445.4</v>
      </c>
      <c r="M108" s="102" t="b">
        <f t="shared" si="1"/>
        <v>1</v>
      </c>
    </row>
    <row r="109" spans="1:13" x14ac:dyDescent="0.15">
      <c r="A109" s="3">
        <v>43861</v>
      </c>
      <c r="B109" s="4">
        <v>5</v>
      </c>
      <c r="C109" s="5" t="s">
        <v>241</v>
      </c>
      <c r="D109" s="5" t="s">
        <v>242</v>
      </c>
      <c r="E109" s="5" t="s">
        <v>243</v>
      </c>
      <c r="F109" s="5" t="s">
        <v>20</v>
      </c>
      <c r="G109" s="68" t="s">
        <v>1254</v>
      </c>
      <c r="H109" s="6"/>
      <c r="I109" s="6">
        <v>244.6</v>
      </c>
      <c r="J109" s="6">
        <v>663359.71</v>
      </c>
      <c r="L109" s="108">
        <v>244.6</v>
      </c>
      <c r="M109" s="102" t="b">
        <f t="shared" si="1"/>
        <v>1</v>
      </c>
    </row>
    <row r="110" spans="1:13" x14ac:dyDescent="0.15">
      <c r="A110" s="3">
        <v>43861</v>
      </c>
      <c r="B110" s="4">
        <v>5</v>
      </c>
      <c r="C110" s="5" t="s">
        <v>244</v>
      </c>
      <c r="D110" s="5" t="s">
        <v>245</v>
      </c>
      <c r="E110" s="5" t="s">
        <v>246</v>
      </c>
      <c r="F110" s="5" t="s">
        <v>20</v>
      </c>
      <c r="G110" s="68" t="s">
        <v>1255</v>
      </c>
      <c r="H110" s="6"/>
      <c r="I110" s="6">
        <v>5222.8</v>
      </c>
      <c r="J110" s="6">
        <v>658136.91</v>
      </c>
      <c r="L110" s="108">
        <v>5222.8</v>
      </c>
      <c r="M110" s="102" t="b">
        <f t="shared" si="1"/>
        <v>1</v>
      </c>
    </row>
    <row r="111" spans="1:13" x14ac:dyDescent="0.15">
      <c r="A111" s="7">
        <v>43861</v>
      </c>
      <c r="B111" s="9">
        <v>6</v>
      </c>
      <c r="C111" s="10" t="s">
        <v>247</v>
      </c>
      <c r="D111" s="10" t="s">
        <v>20</v>
      </c>
      <c r="E111" s="10" t="s">
        <v>248</v>
      </c>
      <c r="F111" s="10" t="s">
        <v>20</v>
      </c>
      <c r="G111" s="70" t="s">
        <v>1250</v>
      </c>
      <c r="H111" s="12"/>
      <c r="I111" s="12">
        <v>10</v>
      </c>
      <c r="J111" s="12">
        <v>658126.91</v>
      </c>
      <c r="L111" s="110">
        <v>10</v>
      </c>
      <c r="M111" s="102" t="b">
        <f t="shared" si="1"/>
        <v>1</v>
      </c>
    </row>
    <row r="112" spans="1:13" ht="12" thickBot="1" x14ac:dyDescent="0.2">
      <c r="A112" s="8"/>
      <c r="B112" s="1"/>
      <c r="C112" s="1"/>
      <c r="D112" s="1"/>
      <c r="E112" s="1"/>
      <c r="F112" s="1"/>
      <c r="H112" s="11">
        <v>1463333.35</v>
      </c>
      <c r="I112" s="11">
        <v>1570506.4300000002</v>
      </c>
      <c r="J112" s="1"/>
      <c r="L112" s="109">
        <v>1570506.4300000002</v>
      </c>
    </row>
    <row r="113" spans="8:12" ht="12" thickTop="1" x14ac:dyDescent="0.15">
      <c r="L113" s="102"/>
    </row>
    <row r="114" spans="8:12" x14ac:dyDescent="0.15">
      <c r="H114" s="72">
        <f>SUBTOTAL(9,H5:H111)</f>
        <v>1463332.63</v>
      </c>
      <c r="I114" s="72">
        <f>SUBTOTAL(9,I5:I111)</f>
        <v>1570507.1500000001</v>
      </c>
      <c r="L114" s="64"/>
    </row>
    <row r="115" spans="8:12" x14ac:dyDescent="0.15">
      <c r="L115" s="64"/>
    </row>
    <row r="116" spans="8:12" x14ac:dyDescent="0.15">
      <c r="H116" s="101">
        <f>I114-H114</f>
        <v>107174.52000000025</v>
      </c>
      <c r="L116" s="64"/>
    </row>
    <row r="117" spans="8:12" x14ac:dyDescent="0.15">
      <c r="H117" s="101"/>
      <c r="J117">
        <v>655126.90999999922</v>
      </c>
    </row>
    <row r="118" spans="8:12" x14ac:dyDescent="0.15">
      <c r="J118" s="72">
        <f>J111-J117</f>
        <v>3000.0000000008149</v>
      </c>
    </row>
    <row r="119" spans="8:12" x14ac:dyDescent="0.15">
      <c r="I119" s="72">
        <v>1570506.43</v>
      </c>
    </row>
    <row r="120" spans="8:12" x14ac:dyDescent="0.15">
      <c r="I120" s="72">
        <f>I114-I119</f>
        <v>0.72000000020489097</v>
      </c>
    </row>
  </sheetData>
  <autoFilter ref="A4:J112" xr:uid="{66FEAD2A-2ABB-4223-A3E0-D39C52FC496D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03C0-1E7E-40C6-AC80-3245DD245AF0}">
  <dimension ref="A1:L85"/>
  <sheetViews>
    <sheetView tabSelected="1" topLeftCell="A70" workbookViewId="0">
      <selection activeCell="J83" sqref="J83"/>
    </sheetView>
  </sheetViews>
  <sheetFormatPr defaultRowHeight="11.25" x14ac:dyDescent="0.15"/>
  <cols>
    <col min="1" max="1" width="10.25" customWidth="1"/>
    <col min="5" max="5" width="38.125" bestFit="1" customWidth="1"/>
    <col min="6" max="6" width="23.875" bestFit="1" customWidth="1"/>
    <col min="7" max="7" width="10.625" customWidth="1"/>
    <col min="8" max="8" width="12.75" customWidth="1"/>
    <col min="9" max="9" width="12.875" style="72" customWidth="1"/>
    <col min="10" max="10" width="17.375" customWidth="1"/>
  </cols>
  <sheetData>
    <row r="1" spans="1:12" ht="15" x14ac:dyDescent="0.15">
      <c r="A1" s="148" t="s">
        <v>1559</v>
      </c>
      <c r="B1" s="148"/>
      <c r="C1" s="148"/>
      <c r="D1" s="148"/>
      <c r="E1" s="148"/>
      <c r="F1" s="148"/>
      <c r="G1" s="148"/>
      <c r="H1" s="148"/>
      <c r="I1" s="149"/>
      <c r="J1" s="148"/>
      <c r="K1" s="148"/>
      <c r="L1" s="148"/>
    </row>
    <row r="2" spans="1:12" ht="12.75" x14ac:dyDescent="0.15">
      <c r="A2" s="150" t="s">
        <v>1560</v>
      </c>
      <c r="B2" s="150"/>
      <c r="C2" s="150"/>
      <c r="D2" s="150"/>
      <c r="E2" s="150"/>
      <c r="F2" s="150"/>
      <c r="G2" s="150"/>
      <c r="H2" s="150"/>
      <c r="I2" s="151"/>
      <c r="J2" s="150"/>
      <c r="K2" s="150"/>
      <c r="L2" s="150"/>
    </row>
    <row r="3" spans="1:12" ht="12.75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  <c r="K3" s="152"/>
      <c r="L3" s="152"/>
    </row>
    <row r="4" spans="1:12" ht="21" customHeight="1" thickBot="1" x14ac:dyDescent="0.2">
      <c r="A4" s="137" t="s">
        <v>3</v>
      </c>
      <c r="B4" s="137" t="s">
        <v>4</v>
      </c>
      <c r="C4" s="137" t="s">
        <v>5</v>
      </c>
      <c r="D4" s="137" t="s">
        <v>6</v>
      </c>
      <c r="E4" s="137" t="s">
        <v>7</v>
      </c>
      <c r="F4" s="137" t="s">
        <v>8</v>
      </c>
      <c r="G4" s="137"/>
      <c r="H4" s="137" t="s">
        <v>9</v>
      </c>
      <c r="I4" s="71" t="s">
        <v>10</v>
      </c>
      <c r="J4" s="137" t="s">
        <v>11</v>
      </c>
      <c r="K4" s="137" t="s">
        <v>1292</v>
      </c>
      <c r="L4" s="137" t="s">
        <v>1561</v>
      </c>
    </row>
    <row r="5" spans="1:12" ht="12" thickTop="1" x14ac:dyDescent="0.15">
      <c r="A5" s="138"/>
      <c r="B5" s="139"/>
      <c r="C5" s="140"/>
      <c r="D5" s="140"/>
      <c r="E5" s="140" t="s">
        <v>12</v>
      </c>
      <c r="F5" s="140"/>
      <c r="G5" s="140"/>
      <c r="H5" s="141"/>
      <c r="I5" s="141"/>
      <c r="J5" s="141">
        <v>625273.43000000005</v>
      </c>
      <c r="K5" s="140"/>
      <c r="L5" s="141"/>
    </row>
    <row r="6" spans="1:12" x14ac:dyDescent="0.15">
      <c r="A6" s="138">
        <v>44105</v>
      </c>
      <c r="B6" s="139">
        <v>91</v>
      </c>
      <c r="C6" s="140" t="s">
        <v>1737</v>
      </c>
      <c r="D6" s="140" t="s">
        <v>1719</v>
      </c>
      <c r="E6" s="140" t="s">
        <v>15</v>
      </c>
      <c r="F6" s="140" t="s">
        <v>16</v>
      </c>
      <c r="G6" s="140" t="s">
        <v>1217</v>
      </c>
      <c r="H6" s="141"/>
      <c r="I6" s="141">
        <v>10064</v>
      </c>
      <c r="J6" s="141">
        <v>615209.43000000005</v>
      </c>
      <c r="K6" s="140" t="s">
        <v>20</v>
      </c>
      <c r="L6" s="141"/>
    </row>
    <row r="7" spans="1:12" x14ac:dyDescent="0.15">
      <c r="A7" s="138">
        <v>44105</v>
      </c>
      <c r="B7" s="139">
        <v>91</v>
      </c>
      <c r="C7" s="140" t="s">
        <v>1738</v>
      </c>
      <c r="D7" s="140" t="s">
        <v>1739</v>
      </c>
      <c r="E7" s="140" t="s">
        <v>19</v>
      </c>
      <c r="F7" s="140" t="s">
        <v>20</v>
      </c>
      <c r="G7" s="140" t="s">
        <v>1220</v>
      </c>
      <c r="H7" s="141"/>
      <c r="I7" s="141">
        <v>250</v>
      </c>
      <c r="J7" s="141">
        <v>614959.43000000005</v>
      </c>
      <c r="K7" s="140" t="s">
        <v>20</v>
      </c>
      <c r="L7" s="141"/>
    </row>
    <row r="8" spans="1:12" x14ac:dyDescent="0.15">
      <c r="A8" s="138">
        <v>44105</v>
      </c>
      <c r="B8" s="139">
        <v>91</v>
      </c>
      <c r="C8" s="140" t="s">
        <v>1740</v>
      </c>
      <c r="D8" s="140" t="s">
        <v>1741</v>
      </c>
      <c r="E8" s="140" t="s">
        <v>23</v>
      </c>
      <c r="F8" s="140" t="s">
        <v>20</v>
      </c>
      <c r="G8" s="140" t="s">
        <v>1292</v>
      </c>
      <c r="H8" s="141"/>
      <c r="I8" s="141">
        <v>132</v>
      </c>
      <c r="J8" s="141">
        <v>614827.43000000005</v>
      </c>
      <c r="K8" s="140" t="s">
        <v>20</v>
      </c>
      <c r="L8" s="141"/>
    </row>
    <row r="9" spans="1:12" x14ac:dyDescent="0.15">
      <c r="A9" s="138">
        <v>44105</v>
      </c>
      <c r="B9" s="139">
        <v>91</v>
      </c>
      <c r="C9" s="140" t="s">
        <v>1742</v>
      </c>
      <c r="D9" s="140" t="s">
        <v>1743</v>
      </c>
      <c r="E9" s="140" t="s">
        <v>801</v>
      </c>
      <c r="F9" s="140" t="s">
        <v>20</v>
      </c>
      <c r="G9" s="140" t="s">
        <v>1328</v>
      </c>
      <c r="H9" s="141"/>
      <c r="I9" s="141">
        <v>266.7</v>
      </c>
      <c r="J9" s="141">
        <v>614560.73</v>
      </c>
      <c r="K9" s="140" t="s">
        <v>20</v>
      </c>
      <c r="L9" s="141"/>
    </row>
    <row r="10" spans="1:12" x14ac:dyDescent="0.15">
      <c r="A10" s="138">
        <v>44105</v>
      </c>
      <c r="B10" s="139">
        <v>91</v>
      </c>
      <c r="C10" s="140" t="s">
        <v>1744</v>
      </c>
      <c r="D10" s="140" t="s">
        <v>1745</v>
      </c>
      <c r="E10" s="140" t="s">
        <v>923</v>
      </c>
      <c r="F10" s="140" t="s">
        <v>20</v>
      </c>
      <c r="G10" s="140" t="s">
        <v>1266</v>
      </c>
      <c r="H10" s="141"/>
      <c r="I10" s="141">
        <v>5000</v>
      </c>
      <c r="J10" s="141">
        <v>609560.73</v>
      </c>
      <c r="K10" s="140" t="s">
        <v>20</v>
      </c>
      <c r="L10" s="141"/>
    </row>
    <row r="11" spans="1:12" x14ac:dyDescent="0.15">
      <c r="A11" s="138">
        <v>44105</v>
      </c>
      <c r="B11" s="139">
        <v>92</v>
      </c>
      <c r="C11" s="140" t="s">
        <v>1746</v>
      </c>
      <c r="D11" s="140" t="s">
        <v>27</v>
      </c>
      <c r="E11" s="140" t="s">
        <v>1747</v>
      </c>
      <c r="F11" s="140" t="s">
        <v>20</v>
      </c>
      <c r="G11" s="140" t="s">
        <v>1240</v>
      </c>
      <c r="H11" s="141">
        <v>375</v>
      </c>
      <c r="I11" s="141">
        <v>-375</v>
      </c>
      <c r="J11" s="141">
        <v>609935.73</v>
      </c>
      <c r="K11" s="140" t="s">
        <v>20</v>
      </c>
      <c r="L11" s="141"/>
    </row>
    <row r="12" spans="1:12" x14ac:dyDescent="0.15">
      <c r="A12" s="138">
        <v>44112</v>
      </c>
      <c r="B12" s="139">
        <v>91</v>
      </c>
      <c r="C12" s="140" t="s">
        <v>1748</v>
      </c>
      <c r="D12" s="140" t="s">
        <v>1749</v>
      </c>
      <c r="E12" s="140" t="s">
        <v>372</v>
      </c>
      <c r="F12" s="140" t="s">
        <v>20</v>
      </c>
      <c r="G12" s="140" t="s">
        <v>1894</v>
      </c>
      <c r="H12" s="141"/>
      <c r="I12" s="141">
        <v>303.5</v>
      </c>
      <c r="J12" s="141">
        <v>609632.23</v>
      </c>
      <c r="K12" s="140" t="s">
        <v>20</v>
      </c>
      <c r="L12" s="141"/>
    </row>
    <row r="13" spans="1:12" x14ac:dyDescent="0.15">
      <c r="A13" s="138">
        <v>44112</v>
      </c>
      <c r="B13" s="139">
        <v>91</v>
      </c>
      <c r="C13" s="140" t="s">
        <v>1750</v>
      </c>
      <c r="D13" s="140" t="s">
        <v>1751</v>
      </c>
      <c r="E13" s="140" t="s">
        <v>1050</v>
      </c>
      <c r="G13" s="140" t="s">
        <v>1259</v>
      </c>
      <c r="H13" s="141"/>
      <c r="I13" s="141">
        <v>2642.41</v>
      </c>
      <c r="J13" s="141">
        <v>605946.36</v>
      </c>
      <c r="K13" s="140" t="s">
        <v>20</v>
      </c>
      <c r="L13" s="141"/>
    </row>
    <row r="14" spans="1:12" s="136" customFormat="1" x14ac:dyDescent="0.15">
      <c r="A14" s="138"/>
      <c r="B14" s="139"/>
      <c r="C14" s="140"/>
      <c r="D14" s="140"/>
      <c r="E14" s="140" t="s">
        <v>963</v>
      </c>
      <c r="F14" s="140"/>
      <c r="G14" s="140" t="s">
        <v>1309</v>
      </c>
      <c r="H14" s="141"/>
      <c r="I14" s="141">
        <v>26.42</v>
      </c>
      <c r="J14" s="141"/>
      <c r="K14" s="140"/>
      <c r="L14" s="141"/>
    </row>
    <row r="15" spans="1:12" s="136" customFormat="1" x14ac:dyDescent="0.15">
      <c r="A15" s="138"/>
      <c r="B15" s="139"/>
      <c r="C15" s="140"/>
      <c r="D15" s="140"/>
      <c r="E15" s="140" t="s">
        <v>923</v>
      </c>
      <c r="F15" s="140"/>
      <c r="G15" s="140" t="s">
        <v>1266</v>
      </c>
      <c r="H15" s="141"/>
      <c r="I15" s="141">
        <v>-0.1</v>
      </c>
      <c r="J15" s="141"/>
      <c r="K15" s="140"/>
      <c r="L15" s="141"/>
    </row>
    <row r="16" spans="1:12" s="136" customFormat="1" x14ac:dyDescent="0.15">
      <c r="A16" s="138"/>
      <c r="B16" s="139"/>
      <c r="C16" s="140"/>
      <c r="D16" s="140"/>
      <c r="E16" s="140" t="s">
        <v>1099</v>
      </c>
      <c r="F16" s="140"/>
      <c r="G16" s="140" t="s">
        <v>1236</v>
      </c>
      <c r="H16" s="141"/>
      <c r="I16" s="141">
        <v>1017.14</v>
      </c>
      <c r="J16" s="141"/>
      <c r="K16" s="140"/>
      <c r="L16" s="141"/>
    </row>
    <row r="17" spans="1:12" x14ac:dyDescent="0.15">
      <c r="A17" s="138">
        <v>44112</v>
      </c>
      <c r="B17" s="139">
        <v>91</v>
      </c>
      <c r="C17" s="140" t="s">
        <v>1752</v>
      </c>
      <c r="D17" s="140" t="s">
        <v>1753</v>
      </c>
      <c r="E17" s="140" t="s">
        <v>279</v>
      </c>
      <c r="F17" s="140" t="s">
        <v>20</v>
      </c>
      <c r="G17" s="140" t="s">
        <v>1895</v>
      </c>
      <c r="H17" s="141"/>
      <c r="I17" s="72">
        <v>590</v>
      </c>
      <c r="J17" s="141">
        <v>605356.36</v>
      </c>
      <c r="K17" s="140" t="s">
        <v>20</v>
      </c>
      <c r="L17" s="141"/>
    </row>
    <row r="18" spans="1:12" x14ac:dyDescent="0.15">
      <c r="A18" s="138">
        <v>44112</v>
      </c>
      <c r="B18" s="139">
        <v>91</v>
      </c>
      <c r="C18" s="140" t="s">
        <v>1754</v>
      </c>
      <c r="D18" s="140" t="s">
        <v>1755</v>
      </c>
      <c r="E18" s="140" t="s">
        <v>284</v>
      </c>
      <c r="F18" s="140" t="s">
        <v>20</v>
      </c>
      <c r="G18" s="140" t="s">
        <v>1896</v>
      </c>
      <c r="H18" s="141"/>
      <c r="I18" s="141">
        <v>3180</v>
      </c>
      <c r="J18" s="141">
        <v>602176.36</v>
      </c>
      <c r="K18" s="140" t="s">
        <v>20</v>
      </c>
      <c r="L18" s="141"/>
    </row>
    <row r="19" spans="1:12" x14ac:dyDescent="0.15">
      <c r="A19" s="138">
        <v>44112</v>
      </c>
      <c r="B19" s="139">
        <v>91</v>
      </c>
      <c r="C19" s="140" t="s">
        <v>1756</v>
      </c>
      <c r="D19" s="140" t="s">
        <v>1757</v>
      </c>
      <c r="E19" s="140" t="s">
        <v>1758</v>
      </c>
      <c r="F19" s="140" t="s">
        <v>20</v>
      </c>
      <c r="G19" s="140" t="s">
        <v>1897</v>
      </c>
      <c r="H19" s="141"/>
      <c r="I19" s="141">
        <v>634.94000000000005</v>
      </c>
      <c r="J19" s="141">
        <v>601541.42000000004</v>
      </c>
      <c r="K19" s="140" t="s">
        <v>20</v>
      </c>
      <c r="L19" s="141"/>
    </row>
    <row r="20" spans="1:12" x14ac:dyDescent="0.15">
      <c r="A20" s="138">
        <v>44112</v>
      </c>
      <c r="B20" s="139">
        <v>91</v>
      </c>
      <c r="C20" s="140" t="s">
        <v>1759</v>
      </c>
      <c r="D20" s="140" t="s">
        <v>1760</v>
      </c>
      <c r="E20" s="140" t="s">
        <v>408</v>
      </c>
      <c r="F20" s="140" t="s">
        <v>20</v>
      </c>
      <c r="G20" s="140" t="s">
        <v>1280</v>
      </c>
      <c r="H20" s="141"/>
      <c r="I20" s="141">
        <v>200</v>
      </c>
      <c r="J20" s="141">
        <v>601341.42000000004</v>
      </c>
      <c r="K20" s="140" t="s">
        <v>20</v>
      </c>
      <c r="L20" s="141"/>
    </row>
    <row r="21" spans="1:12" x14ac:dyDescent="0.15">
      <c r="A21" s="138">
        <v>44112</v>
      </c>
      <c r="B21" s="139">
        <v>91</v>
      </c>
      <c r="C21" s="140" t="s">
        <v>1761</v>
      </c>
      <c r="D21" s="140" t="s">
        <v>1762</v>
      </c>
      <c r="E21" s="140" t="s">
        <v>97</v>
      </c>
      <c r="F21" s="140" t="s">
        <v>20</v>
      </c>
      <c r="G21" s="140" t="s">
        <v>1236</v>
      </c>
      <c r="H21" s="141"/>
      <c r="I21" s="141">
        <v>120</v>
      </c>
      <c r="J21" s="141">
        <v>601221.42000000004</v>
      </c>
      <c r="K21" s="140" t="s">
        <v>20</v>
      </c>
      <c r="L21" s="141"/>
    </row>
    <row r="22" spans="1:12" x14ac:dyDescent="0.15">
      <c r="A22" s="138">
        <v>44112</v>
      </c>
      <c r="B22" s="139">
        <v>91</v>
      </c>
      <c r="C22" s="140" t="s">
        <v>1763</v>
      </c>
      <c r="D22" s="140" t="s">
        <v>1764</v>
      </c>
      <c r="E22" s="140" t="s">
        <v>97</v>
      </c>
      <c r="F22" s="140" t="s">
        <v>20</v>
      </c>
      <c r="G22" s="140" t="s">
        <v>1236</v>
      </c>
      <c r="H22" s="141"/>
      <c r="I22" s="141">
        <v>625</v>
      </c>
      <c r="J22" s="141">
        <v>600596.42000000004</v>
      </c>
      <c r="K22" s="140" t="s">
        <v>20</v>
      </c>
      <c r="L22" s="141"/>
    </row>
    <row r="23" spans="1:12" x14ac:dyDescent="0.15">
      <c r="A23" s="138">
        <v>44112</v>
      </c>
      <c r="B23" s="139">
        <v>91</v>
      </c>
      <c r="C23" s="140" t="s">
        <v>1765</v>
      </c>
      <c r="D23" s="140" t="s">
        <v>1766</v>
      </c>
      <c r="E23" s="140" t="s">
        <v>108</v>
      </c>
      <c r="F23" s="140" t="s">
        <v>20</v>
      </c>
      <c r="G23" s="140" t="s">
        <v>1550</v>
      </c>
      <c r="H23" s="141"/>
      <c r="I23" s="141">
        <v>1261.4000000000001</v>
      </c>
      <c r="J23" s="141">
        <v>599335.02</v>
      </c>
      <c r="K23" s="140" t="s">
        <v>20</v>
      </c>
      <c r="L23" s="141"/>
    </row>
    <row r="24" spans="1:12" x14ac:dyDescent="0.15">
      <c r="A24" s="138">
        <v>44112</v>
      </c>
      <c r="B24" s="139">
        <v>91</v>
      </c>
      <c r="C24" s="140" t="s">
        <v>1767</v>
      </c>
      <c r="D24" s="140" t="s">
        <v>1768</v>
      </c>
      <c r="E24" s="140" t="s">
        <v>786</v>
      </c>
      <c r="F24" s="140" t="s">
        <v>20</v>
      </c>
      <c r="G24" s="140" t="s">
        <v>1898</v>
      </c>
      <c r="H24" s="141"/>
      <c r="I24" s="141">
        <v>636</v>
      </c>
      <c r="J24" s="141">
        <v>598699.02</v>
      </c>
      <c r="K24" s="140" t="s">
        <v>20</v>
      </c>
      <c r="L24" s="141"/>
    </row>
    <row r="25" spans="1:12" x14ac:dyDescent="0.15">
      <c r="A25" s="138">
        <v>44112</v>
      </c>
      <c r="B25" s="139">
        <v>91</v>
      </c>
      <c r="C25" s="140" t="s">
        <v>1769</v>
      </c>
      <c r="D25" s="140" t="s">
        <v>1770</v>
      </c>
      <c r="E25" s="140" t="s">
        <v>120</v>
      </c>
      <c r="F25" s="140" t="s">
        <v>20</v>
      </c>
      <c r="G25" s="140" t="s">
        <v>1551</v>
      </c>
      <c r="H25" s="141"/>
      <c r="I25" s="141">
        <v>7300</v>
      </c>
      <c r="J25" s="141">
        <v>591399.02</v>
      </c>
      <c r="K25" s="140" t="s">
        <v>20</v>
      </c>
      <c r="L25" s="141"/>
    </row>
    <row r="26" spans="1:12" x14ac:dyDescent="0.15">
      <c r="A26" s="138">
        <v>44112</v>
      </c>
      <c r="B26" s="139">
        <v>91</v>
      </c>
      <c r="C26" s="140" t="s">
        <v>1771</v>
      </c>
      <c r="D26" s="140" t="s">
        <v>68</v>
      </c>
      <c r="E26" s="140" t="s">
        <v>1772</v>
      </c>
      <c r="F26" s="140" t="s">
        <v>20</v>
      </c>
      <c r="G26" s="140" t="s">
        <v>1899</v>
      </c>
      <c r="H26" s="141"/>
      <c r="I26" s="141">
        <v>41552.76</v>
      </c>
      <c r="J26" s="141">
        <v>549846.26</v>
      </c>
      <c r="K26" s="140" t="s">
        <v>20</v>
      </c>
      <c r="L26" s="141"/>
    </row>
    <row r="27" spans="1:12" x14ac:dyDescent="0.15">
      <c r="A27" s="138">
        <v>44112</v>
      </c>
      <c r="B27" s="139">
        <v>91</v>
      </c>
      <c r="C27" s="140" t="s">
        <v>1773</v>
      </c>
      <c r="D27" s="140" t="s">
        <v>1774</v>
      </c>
      <c r="E27" s="140" t="s">
        <v>97</v>
      </c>
      <c r="F27" s="140" t="s">
        <v>20</v>
      </c>
      <c r="G27" s="140" t="s">
        <v>1236</v>
      </c>
      <c r="H27" s="141"/>
      <c r="I27" s="141">
        <v>4240</v>
      </c>
      <c r="J27" s="141">
        <v>545606.26</v>
      </c>
      <c r="K27" s="140" t="s">
        <v>20</v>
      </c>
      <c r="L27" s="141"/>
    </row>
    <row r="28" spans="1:12" x14ac:dyDescent="0.15">
      <c r="A28" s="138">
        <v>44112</v>
      </c>
      <c r="B28" s="139">
        <v>91</v>
      </c>
      <c r="C28" s="140" t="s">
        <v>1775</v>
      </c>
      <c r="D28" s="140" t="s">
        <v>1776</v>
      </c>
      <c r="E28" s="140" t="s">
        <v>131</v>
      </c>
      <c r="F28" s="140" t="s">
        <v>20</v>
      </c>
      <c r="G28" s="140" t="s">
        <v>1240</v>
      </c>
      <c r="H28" s="141"/>
      <c r="I28" s="141">
        <v>40</v>
      </c>
      <c r="J28" s="141">
        <v>545566.26</v>
      </c>
      <c r="K28" s="140" t="s">
        <v>20</v>
      </c>
      <c r="L28" s="141"/>
    </row>
    <row r="29" spans="1:12" x14ac:dyDescent="0.15">
      <c r="A29" s="138">
        <v>44112</v>
      </c>
      <c r="B29" s="139">
        <v>91</v>
      </c>
      <c r="C29" s="140" t="s">
        <v>1777</v>
      </c>
      <c r="D29" s="140" t="s">
        <v>1778</v>
      </c>
      <c r="E29" s="140" t="s">
        <v>289</v>
      </c>
      <c r="F29" s="140" t="s">
        <v>20</v>
      </c>
      <c r="G29" s="140" t="s">
        <v>1266</v>
      </c>
      <c r="H29" s="141"/>
      <c r="I29" s="141">
        <v>1062.5</v>
      </c>
      <c r="J29" s="141">
        <v>544503.76</v>
      </c>
      <c r="K29" s="140" t="s">
        <v>20</v>
      </c>
      <c r="L29" s="141"/>
    </row>
    <row r="30" spans="1:12" x14ac:dyDescent="0.15">
      <c r="A30" s="138">
        <v>44112</v>
      </c>
      <c r="B30" s="139">
        <v>91</v>
      </c>
      <c r="C30" s="140" t="s">
        <v>1779</v>
      </c>
      <c r="D30" s="140" t="s">
        <v>1780</v>
      </c>
      <c r="E30" s="140" t="s">
        <v>1781</v>
      </c>
      <c r="F30" s="140" t="s">
        <v>20</v>
      </c>
      <c r="G30" s="140" t="s">
        <v>1323</v>
      </c>
      <c r="H30" s="141"/>
      <c r="I30" s="141">
        <v>789.9</v>
      </c>
      <c r="J30" s="141">
        <v>543713.86</v>
      </c>
      <c r="K30" s="140" t="s">
        <v>20</v>
      </c>
      <c r="L30" s="141"/>
    </row>
    <row r="31" spans="1:12" x14ac:dyDescent="0.15">
      <c r="A31" s="138">
        <v>44112</v>
      </c>
      <c r="B31" s="139">
        <v>91</v>
      </c>
      <c r="C31" s="140" t="s">
        <v>1782</v>
      </c>
      <c r="D31" s="140" t="s">
        <v>1783</v>
      </c>
      <c r="E31" s="140" t="s">
        <v>337</v>
      </c>
      <c r="F31" s="140" t="s">
        <v>20</v>
      </c>
      <c r="G31" s="140" t="s">
        <v>1323</v>
      </c>
      <c r="H31" s="141"/>
      <c r="I31" s="141">
        <v>2178.1999999999998</v>
      </c>
      <c r="J31" s="141">
        <v>541535.66</v>
      </c>
      <c r="K31" s="140" t="s">
        <v>20</v>
      </c>
      <c r="L31" s="141"/>
    </row>
    <row r="32" spans="1:12" x14ac:dyDescent="0.15">
      <c r="A32" s="138">
        <v>44112</v>
      </c>
      <c r="B32" s="139">
        <v>91</v>
      </c>
      <c r="C32" s="140" t="s">
        <v>1784</v>
      </c>
      <c r="D32" s="140" t="s">
        <v>1785</v>
      </c>
      <c r="E32" s="140" t="s">
        <v>337</v>
      </c>
      <c r="F32" s="140" t="s">
        <v>20</v>
      </c>
      <c r="G32" s="140" t="s">
        <v>1323</v>
      </c>
      <c r="H32" s="141"/>
      <c r="I32" s="141">
        <v>14.95</v>
      </c>
      <c r="J32" s="141">
        <v>541520.71</v>
      </c>
      <c r="K32" s="140" t="s">
        <v>20</v>
      </c>
      <c r="L32" s="141"/>
    </row>
    <row r="33" spans="1:12" x14ac:dyDescent="0.15">
      <c r="A33" s="138">
        <v>44112</v>
      </c>
      <c r="B33" s="139">
        <v>91</v>
      </c>
      <c r="C33" s="140" t="s">
        <v>1786</v>
      </c>
      <c r="D33" s="140" t="s">
        <v>1787</v>
      </c>
      <c r="E33" s="140" t="s">
        <v>108</v>
      </c>
      <c r="F33" s="140" t="s">
        <v>20</v>
      </c>
      <c r="G33" s="140" t="s">
        <v>1270</v>
      </c>
      <c r="H33" s="141"/>
      <c r="I33" s="141">
        <v>46.5</v>
      </c>
      <c r="J33" s="141">
        <v>541474.21</v>
      </c>
      <c r="K33" s="140" t="s">
        <v>20</v>
      </c>
      <c r="L33" s="141"/>
    </row>
    <row r="34" spans="1:12" x14ac:dyDescent="0.15">
      <c r="A34" s="138">
        <v>44112</v>
      </c>
      <c r="B34" s="139">
        <v>91</v>
      </c>
      <c r="C34" s="140" t="s">
        <v>1788</v>
      </c>
      <c r="D34" s="140" t="s">
        <v>1789</v>
      </c>
      <c r="E34" s="140" t="s">
        <v>1790</v>
      </c>
      <c r="F34" s="140" t="s">
        <v>20</v>
      </c>
      <c r="G34" s="140" t="s">
        <v>1899</v>
      </c>
      <c r="H34" s="141"/>
      <c r="I34" s="141">
        <v>175000</v>
      </c>
      <c r="J34" s="141">
        <v>366474.21</v>
      </c>
      <c r="K34" s="140" t="s">
        <v>20</v>
      </c>
      <c r="L34" s="141"/>
    </row>
    <row r="35" spans="1:12" x14ac:dyDescent="0.15">
      <c r="A35" s="138">
        <v>44112</v>
      </c>
      <c r="B35" s="139">
        <v>91</v>
      </c>
      <c r="C35" s="140" t="s">
        <v>1791</v>
      </c>
      <c r="D35" s="140" t="s">
        <v>1792</v>
      </c>
      <c r="E35" s="140" t="s">
        <v>1793</v>
      </c>
      <c r="F35" s="140" t="s">
        <v>20</v>
      </c>
      <c r="G35" s="140" t="s">
        <v>1906</v>
      </c>
      <c r="H35" s="141"/>
      <c r="I35" s="141">
        <v>30000</v>
      </c>
      <c r="J35" s="141">
        <v>336474.21</v>
      </c>
      <c r="K35" s="140" t="s">
        <v>20</v>
      </c>
      <c r="L35" s="141"/>
    </row>
    <row r="36" spans="1:12" x14ac:dyDescent="0.15">
      <c r="A36" s="138">
        <v>44112</v>
      </c>
      <c r="B36" s="139">
        <v>91</v>
      </c>
      <c r="C36" s="140" t="s">
        <v>1794</v>
      </c>
      <c r="D36" s="140" t="s">
        <v>1795</v>
      </c>
      <c r="E36" s="140" t="s">
        <v>1796</v>
      </c>
      <c r="F36" s="140" t="s">
        <v>20</v>
      </c>
      <c r="G36" s="140" t="s">
        <v>1899</v>
      </c>
      <c r="H36" s="141"/>
      <c r="I36" s="141">
        <v>40000</v>
      </c>
      <c r="J36" s="141">
        <v>296474.21000000002</v>
      </c>
      <c r="K36" s="140" t="s">
        <v>20</v>
      </c>
      <c r="L36" s="141"/>
    </row>
    <row r="37" spans="1:12" x14ac:dyDescent="0.15">
      <c r="A37" s="138">
        <v>44112</v>
      </c>
      <c r="B37" s="139">
        <v>91</v>
      </c>
      <c r="C37" s="140" t="s">
        <v>1797</v>
      </c>
      <c r="D37" s="140" t="s">
        <v>1798</v>
      </c>
      <c r="E37" s="140" t="s">
        <v>69</v>
      </c>
      <c r="F37" s="140" t="s">
        <v>20</v>
      </c>
      <c r="G37" s="140" t="s">
        <v>1906</v>
      </c>
      <c r="H37" s="141"/>
      <c r="I37" s="72">
        <v>20290</v>
      </c>
      <c r="J37" s="141">
        <v>276184.21000000002</v>
      </c>
      <c r="K37" s="140" t="s">
        <v>20</v>
      </c>
      <c r="L37" s="141"/>
    </row>
    <row r="38" spans="1:12" x14ac:dyDescent="0.15">
      <c r="A38" s="138">
        <v>44112</v>
      </c>
      <c r="B38" s="139">
        <v>92</v>
      </c>
      <c r="C38" s="140" t="s">
        <v>1799</v>
      </c>
      <c r="D38" s="140" t="s">
        <v>27</v>
      </c>
      <c r="E38" s="140" t="s">
        <v>721</v>
      </c>
      <c r="F38" s="140" t="s">
        <v>20</v>
      </c>
      <c r="G38" s="140" t="s">
        <v>1312</v>
      </c>
      <c r="H38" s="141">
        <v>6600</v>
      </c>
      <c r="I38" s="141"/>
      <c r="J38" s="141">
        <v>282784.21000000002</v>
      </c>
      <c r="K38" s="140" t="s">
        <v>20</v>
      </c>
      <c r="L38" s="141"/>
    </row>
    <row r="39" spans="1:12" x14ac:dyDescent="0.15">
      <c r="A39" s="138">
        <v>44113</v>
      </c>
      <c r="B39" s="139">
        <v>92</v>
      </c>
      <c r="C39" s="140" t="s">
        <v>1800</v>
      </c>
      <c r="D39" s="140" t="s">
        <v>27</v>
      </c>
      <c r="E39" s="140" t="s">
        <v>1801</v>
      </c>
      <c r="F39" s="140" t="s">
        <v>20</v>
      </c>
      <c r="G39" s="140" t="s">
        <v>1240</v>
      </c>
      <c r="H39" s="141">
        <v>375</v>
      </c>
      <c r="I39" s="141">
        <v>-375</v>
      </c>
      <c r="J39" s="141">
        <v>283159.21000000002</v>
      </c>
      <c r="K39" s="140" t="s">
        <v>20</v>
      </c>
      <c r="L39" s="141"/>
    </row>
    <row r="40" spans="1:12" x14ac:dyDescent="0.15">
      <c r="A40" s="138">
        <v>44116</v>
      </c>
      <c r="B40" s="139">
        <v>91</v>
      </c>
      <c r="C40" s="140" t="s">
        <v>1802</v>
      </c>
      <c r="D40" s="140" t="s">
        <v>1803</v>
      </c>
      <c r="E40" s="140" t="s">
        <v>189</v>
      </c>
      <c r="F40" s="140" t="s">
        <v>20</v>
      </c>
      <c r="G40" s="140" t="s">
        <v>1223</v>
      </c>
      <c r="H40" s="141"/>
      <c r="I40" s="72">
        <v>42024.56</v>
      </c>
      <c r="J40" s="141">
        <v>241134.65</v>
      </c>
      <c r="K40" s="140" t="s">
        <v>20</v>
      </c>
      <c r="L40" s="141"/>
    </row>
    <row r="41" spans="1:12" x14ac:dyDescent="0.15">
      <c r="A41" s="138">
        <v>44119</v>
      </c>
      <c r="B41" s="139">
        <v>91</v>
      </c>
      <c r="C41" s="140" t="s">
        <v>1804</v>
      </c>
      <c r="D41" s="140" t="s">
        <v>1805</v>
      </c>
      <c r="E41" s="140" t="s">
        <v>165</v>
      </c>
      <c r="F41" s="140" t="s">
        <v>20</v>
      </c>
      <c r="G41" s="140" t="s">
        <v>1241</v>
      </c>
      <c r="H41" s="141"/>
      <c r="I41" s="141">
        <v>1436.25</v>
      </c>
      <c r="J41" s="141">
        <v>239698.4</v>
      </c>
      <c r="K41" s="140" t="s">
        <v>20</v>
      </c>
      <c r="L41" s="141"/>
    </row>
    <row r="42" spans="1:12" x14ac:dyDescent="0.15">
      <c r="A42" s="138">
        <v>44119</v>
      </c>
      <c r="B42" s="139">
        <v>91</v>
      </c>
      <c r="C42" s="140" t="s">
        <v>1806</v>
      </c>
      <c r="D42" s="140" t="s">
        <v>1807</v>
      </c>
      <c r="E42" s="140" t="s">
        <v>289</v>
      </c>
      <c r="F42" s="140" t="s">
        <v>20</v>
      </c>
      <c r="G42" s="140" t="s">
        <v>1266</v>
      </c>
      <c r="H42" s="141"/>
      <c r="I42" s="141">
        <v>400</v>
      </c>
      <c r="J42" s="141">
        <v>239298.4</v>
      </c>
      <c r="K42" s="140" t="s">
        <v>20</v>
      </c>
      <c r="L42" s="141"/>
    </row>
    <row r="43" spans="1:12" x14ac:dyDescent="0.15">
      <c r="A43" s="138">
        <v>44119</v>
      </c>
      <c r="B43" s="139">
        <v>91</v>
      </c>
      <c r="C43" s="140" t="s">
        <v>1808</v>
      </c>
      <c r="D43" s="140" t="s">
        <v>1809</v>
      </c>
      <c r="E43" s="140" t="s">
        <v>289</v>
      </c>
      <c r="F43" s="140" t="s">
        <v>20</v>
      </c>
      <c r="G43" s="140" t="s">
        <v>1266</v>
      </c>
      <c r="H43" s="141"/>
      <c r="I43" s="141">
        <v>80</v>
      </c>
      <c r="J43" s="141">
        <v>239218.4</v>
      </c>
      <c r="K43" s="140" t="s">
        <v>20</v>
      </c>
      <c r="L43" s="141"/>
    </row>
    <row r="44" spans="1:12" x14ac:dyDescent="0.15">
      <c r="A44" s="138">
        <v>44119</v>
      </c>
      <c r="B44" s="139">
        <v>91</v>
      </c>
      <c r="C44" s="140" t="s">
        <v>1810</v>
      </c>
      <c r="D44" s="140" t="s">
        <v>1811</v>
      </c>
      <c r="E44" s="140" t="s">
        <v>325</v>
      </c>
      <c r="F44" s="140" t="s">
        <v>20</v>
      </c>
      <c r="G44" s="140" t="s">
        <v>1550</v>
      </c>
      <c r="H44" s="141"/>
      <c r="I44" s="141">
        <v>199.3</v>
      </c>
      <c r="J44" s="141">
        <v>239019.1</v>
      </c>
      <c r="K44" s="140" t="s">
        <v>20</v>
      </c>
      <c r="L44" s="141"/>
    </row>
    <row r="45" spans="1:12" x14ac:dyDescent="0.15">
      <c r="A45" s="138">
        <v>44119</v>
      </c>
      <c r="B45" s="139">
        <v>91</v>
      </c>
      <c r="C45" s="140" t="s">
        <v>1812</v>
      </c>
      <c r="D45" s="140" t="s">
        <v>1813</v>
      </c>
      <c r="E45" s="140" t="s">
        <v>168</v>
      </c>
      <c r="F45" s="140" t="s">
        <v>20</v>
      </c>
      <c r="G45" s="140" t="s">
        <v>1236</v>
      </c>
      <c r="H45" s="141"/>
      <c r="I45" s="141">
        <v>1000</v>
      </c>
      <c r="J45" s="141">
        <v>238019.1</v>
      </c>
      <c r="K45" s="140" t="s">
        <v>20</v>
      </c>
      <c r="L45" s="141"/>
    </row>
    <row r="46" spans="1:12" x14ac:dyDescent="0.15">
      <c r="A46" s="138">
        <v>44119</v>
      </c>
      <c r="B46" s="139">
        <v>91</v>
      </c>
      <c r="C46" s="140" t="s">
        <v>1814</v>
      </c>
      <c r="D46" s="140" t="s">
        <v>1815</v>
      </c>
      <c r="E46" s="140" t="s">
        <v>120</v>
      </c>
      <c r="F46" s="140" t="s">
        <v>20</v>
      </c>
      <c r="G46" s="140" t="s">
        <v>1551</v>
      </c>
      <c r="H46" s="141"/>
      <c r="I46" s="141">
        <v>3710</v>
      </c>
      <c r="J46" s="141">
        <v>234309.1</v>
      </c>
      <c r="K46" s="140" t="s">
        <v>20</v>
      </c>
      <c r="L46" s="141"/>
    </row>
    <row r="47" spans="1:12" x14ac:dyDescent="0.15">
      <c r="A47" s="138">
        <v>44119</v>
      </c>
      <c r="B47" s="139">
        <v>91</v>
      </c>
      <c r="C47" s="140" t="s">
        <v>1816</v>
      </c>
      <c r="D47" s="140" t="s">
        <v>1817</v>
      </c>
      <c r="E47" s="140" t="s">
        <v>408</v>
      </c>
      <c r="F47" s="140" t="s">
        <v>20</v>
      </c>
      <c r="G47" s="140" t="s">
        <v>1280</v>
      </c>
      <c r="H47" s="141"/>
      <c r="I47" s="141">
        <v>300</v>
      </c>
      <c r="J47" s="141">
        <v>234009.1</v>
      </c>
      <c r="K47" s="140" t="s">
        <v>20</v>
      </c>
      <c r="L47" s="141"/>
    </row>
    <row r="48" spans="1:12" x14ac:dyDescent="0.15">
      <c r="A48" s="138">
        <v>44119</v>
      </c>
      <c r="B48" s="139">
        <v>91</v>
      </c>
      <c r="C48" s="140" t="s">
        <v>1818</v>
      </c>
      <c r="D48" s="140" t="s">
        <v>1819</v>
      </c>
      <c r="E48" s="140" t="s">
        <v>408</v>
      </c>
      <c r="F48" s="140" t="s">
        <v>20</v>
      </c>
      <c r="G48" s="140" t="s">
        <v>1280</v>
      </c>
      <c r="H48" s="141"/>
      <c r="I48" s="141">
        <v>150</v>
      </c>
      <c r="J48" s="141">
        <v>233859.1</v>
      </c>
      <c r="K48" s="140" t="s">
        <v>20</v>
      </c>
      <c r="L48" s="141"/>
    </row>
    <row r="49" spans="1:12" x14ac:dyDescent="0.15">
      <c r="A49" s="138">
        <v>44119</v>
      </c>
      <c r="B49" s="139">
        <v>91</v>
      </c>
      <c r="C49" s="140" t="s">
        <v>1820</v>
      </c>
      <c r="D49" s="140" t="s">
        <v>1821</v>
      </c>
      <c r="E49" s="140" t="s">
        <v>97</v>
      </c>
      <c r="F49" s="140" t="s">
        <v>20</v>
      </c>
      <c r="G49" s="140" t="s">
        <v>1236</v>
      </c>
      <c r="H49" s="141"/>
      <c r="I49" s="141">
        <v>25000</v>
      </c>
      <c r="J49" s="141">
        <v>208859.1</v>
      </c>
      <c r="K49" s="140" t="s">
        <v>20</v>
      </c>
      <c r="L49" s="141"/>
    </row>
    <row r="50" spans="1:12" x14ac:dyDescent="0.15">
      <c r="A50" s="138">
        <v>44119</v>
      </c>
      <c r="B50" s="139">
        <v>91</v>
      </c>
      <c r="C50" s="140" t="s">
        <v>1822</v>
      </c>
      <c r="D50" s="140" t="s">
        <v>1823</v>
      </c>
      <c r="E50" s="140" t="s">
        <v>1824</v>
      </c>
      <c r="F50" s="140" t="s">
        <v>20</v>
      </c>
      <c r="G50" s="140" t="s">
        <v>1900</v>
      </c>
      <c r="H50" s="141"/>
      <c r="I50" s="141">
        <v>4788</v>
      </c>
      <c r="J50" s="141">
        <v>204071.1</v>
      </c>
      <c r="K50" s="140" t="s">
        <v>20</v>
      </c>
      <c r="L50" s="141"/>
    </row>
    <row r="51" spans="1:12" x14ac:dyDescent="0.15">
      <c r="A51" s="138">
        <v>44120</v>
      </c>
      <c r="B51" s="139">
        <v>92</v>
      </c>
      <c r="C51" s="140" t="s">
        <v>1825</v>
      </c>
      <c r="D51" s="140" t="s">
        <v>1826</v>
      </c>
      <c r="E51" s="140" t="s">
        <v>189</v>
      </c>
      <c r="F51" s="140" t="s">
        <v>20</v>
      </c>
      <c r="G51" s="140" t="s">
        <v>1223</v>
      </c>
      <c r="H51" s="141">
        <v>2100000</v>
      </c>
      <c r="J51" s="141">
        <v>2304071.1</v>
      </c>
      <c r="K51" s="140" t="s">
        <v>20</v>
      </c>
      <c r="L51" s="141"/>
    </row>
    <row r="52" spans="1:12" x14ac:dyDescent="0.15">
      <c r="A52" s="138">
        <v>44126</v>
      </c>
      <c r="B52" s="139">
        <v>91</v>
      </c>
      <c r="C52" s="140" t="s">
        <v>1827</v>
      </c>
      <c r="D52" s="140" t="s">
        <v>1828</v>
      </c>
      <c r="E52" s="140" t="s">
        <v>488</v>
      </c>
      <c r="F52" s="140" t="s">
        <v>20</v>
      </c>
      <c r="G52" s="140" t="s">
        <v>1901</v>
      </c>
      <c r="H52" s="141"/>
      <c r="I52" s="141">
        <v>150.4</v>
      </c>
      <c r="J52" s="141">
        <v>2303920.7000000002</v>
      </c>
      <c r="K52" s="140" t="s">
        <v>20</v>
      </c>
      <c r="L52" s="141"/>
    </row>
    <row r="53" spans="1:12" x14ac:dyDescent="0.15">
      <c r="A53" s="138">
        <v>44126</v>
      </c>
      <c r="B53" s="139">
        <v>91</v>
      </c>
      <c r="C53" s="140" t="s">
        <v>1829</v>
      </c>
      <c r="D53" s="140" t="s">
        <v>1830</v>
      </c>
      <c r="E53" s="140" t="s">
        <v>467</v>
      </c>
      <c r="G53" s="140" t="s">
        <v>1258</v>
      </c>
      <c r="H53" s="141"/>
      <c r="I53" s="141">
        <v>161.1</v>
      </c>
      <c r="J53" s="141">
        <v>2302643.6</v>
      </c>
      <c r="K53" s="140" t="s">
        <v>20</v>
      </c>
      <c r="L53" s="141"/>
    </row>
    <row r="54" spans="1:12" s="136" customFormat="1" x14ac:dyDescent="0.15">
      <c r="A54" s="138"/>
      <c r="B54" s="139"/>
      <c r="C54" s="140"/>
      <c r="D54" s="140"/>
      <c r="E54" s="140" t="s">
        <v>298</v>
      </c>
      <c r="F54" s="140"/>
      <c r="G54" s="140" t="s">
        <v>1350</v>
      </c>
      <c r="H54" s="141"/>
      <c r="I54" s="141">
        <v>1116</v>
      </c>
      <c r="J54" s="141"/>
      <c r="K54" s="140"/>
      <c r="L54" s="141"/>
    </row>
    <row r="55" spans="1:12" x14ac:dyDescent="0.15">
      <c r="A55" s="138">
        <v>44126</v>
      </c>
      <c r="B55" s="139">
        <v>91</v>
      </c>
      <c r="C55" s="140" t="s">
        <v>1831</v>
      </c>
      <c r="D55" s="140" t="s">
        <v>1832</v>
      </c>
      <c r="E55" s="140" t="s">
        <v>1833</v>
      </c>
      <c r="F55" s="140" t="s">
        <v>20</v>
      </c>
      <c r="G55" s="140" t="s">
        <v>1902</v>
      </c>
      <c r="H55" s="141"/>
      <c r="I55" s="141">
        <v>1907</v>
      </c>
      <c r="J55" s="141">
        <v>2300736.6</v>
      </c>
      <c r="K55" s="140" t="s">
        <v>20</v>
      </c>
      <c r="L55" s="141"/>
    </row>
    <row r="56" spans="1:12" x14ac:dyDescent="0.15">
      <c r="A56" s="138">
        <v>44126</v>
      </c>
      <c r="B56" s="139">
        <v>91</v>
      </c>
      <c r="C56" s="140" t="s">
        <v>1834</v>
      </c>
      <c r="D56" s="140" t="s">
        <v>1835</v>
      </c>
      <c r="E56" s="140" t="s">
        <v>318</v>
      </c>
      <c r="F56" s="140" t="s">
        <v>20</v>
      </c>
      <c r="G56" s="140" t="s">
        <v>1903</v>
      </c>
      <c r="H56" s="141"/>
      <c r="I56" s="141">
        <v>336</v>
      </c>
      <c r="J56" s="141">
        <v>2300400.6</v>
      </c>
      <c r="K56" s="140" t="s">
        <v>20</v>
      </c>
      <c r="L56" s="141"/>
    </row>
    <row r="57" spans="1:12" x14ac:dyDescent="0.15">
      <c r="A57" s="138">
        <v>44126</v>
      </c>
      <c r="B57" s="139">
        <v>91</v>
      </c>
      <c r="C57" s="140" t="s">
        <v>1836</v>
      </c>
      <c r="D57" s="140" t="s">
        <v>1837</v>
      </c>
      <c r="E57" s="140" t="s">
        <v>128</v>
      </c>
      <c r="F57" s="140" t="s">
        <v>20</v>
      </c>
      <c r="G57" s="140" t="s">
        <v>1337</v>
      </c>
      <c r="H57" s="141"/>
      <c r="I57" s="141">
        <v>954</v>
      </c>
      <c r="J57" s="141">
        <v>2299446.6</v>
      </c>
      <c r="K57" s="140" t="s">
        <v>20</v>
      </c>
      <c r="L57" s="141"/>
    </row>
    <row r="58" spans="1:12" x14ac:dyDescent="0.15">
      <c r="A58" s="138">
        <v>44126</v>
      </c>
      <c r="B58" s="139">
        <v>91</v>
      </c>
      <c r="C58" s="140" t="s">
        <v>1838</v>
      </c>
      <c r="D58" s="140" t="s">
        <v>1839</v>
      </c>
      <c r="E58" s="140" t="s">
        <v>1448</v>
      </c>
      <c r="F58" s="140" t="s">
        <v>20</v>
      </c>
      <c r="G58" s="140" t="s">
        <v>1899</v>
      </c>
      <c r="H58" s="141"/>
      <c r="I58" s="141">
        <v>39420</v>
      </c>
      <c r="J58" s="141">
        <v>2260026.6</v>
      </c>
      <c r="K58" s="140" t="s">
        <v>20</v>
      </c>
      <c r="L58" s="141"/>
    </row>
    <row r="59" spans="1:12" x14ac:dyDescent="0.15">
      <c r="A59" s="138">
        <v>44127</v>
      </c>
      <c r="B59" s="139">
        <v>91</v>
      </c>
      <c r="C59" s="140" t="s">
        <v>1840</v>
      </c>
      <c r="D59" s="140" t="s">
        <v>1841</v>
      </c>
      <c r="E59" s="140" t="s">
        <v>801</v>
      </c>
      <c r="F59" s="140" t="s">
        <v>20</v>
      </c>
      <c r="G59" s="140" t="s">
        <v>1328</v>
      </c>
      <c r="H59" s="141"/>
      <c r="I59" s="141">
        <v>371</v>
      </c>
      <c r="J59" s="141">
        <v>2259655.6</v>
      </c>
      <c r="K59" s="140" t="s">
        <v>20</v>
      </c>
      <c r="L59" s="141"/>
    </row>
    <row r="60" spans="1:12" x14ac:dyDescent="0.15">
      <c r="A60" s="138">
        <v>44130</v>
      </c>
      <c r="B60" s="139">
        <v>92</v>
      </c>
      <c r="C60" s="140" t="s">
        <v>1842</v>
      </c>
      <c r="D60" s="140" t="s">
        <v>1843</v>
      </c>
      <c r="E60" s="140" t="s">
        <v>189</v>
      </c>
      <c r="F60" s="140" t="s">
        <v>20</v>
      </c>
      <c r="G60" s="140" t="s">
        <v>1904</v>
      </c>
      <c r="H60" s="141">
        <v>125000</v>
      </c>
      <c r="I60" s="141"/>
      <c r="J60" s="141">
        <v>2384655.6</v>
      </c>
      <c r="K60" s="140" t="s">
        <v>20</v>
      </c>
      <c r="L60" s="141"/>
    </row>
    <row r="61" spans="1:12" x14ac:dyDescent="0.15">
      <c r="A61" s="138">
        <v>44130</v>
      </c>
      <c r="B61" s="139">
        <v>92</v>
      </c>
      <c r="C61" s="140" t="s">
        <v>1844</v>
      </c>
      <c r="D61" s="140" t="s">
        <v>1845</v>
      </c>
      <c r="E61" s="140" t="s">
        <v>189</v>
      </c>
      <c r="F61" s="140" t="s">
        <v>20</v>
      </c>
      <c r="G61" s="140" t="s">
        <v>1904</v>
      </c>
      <c r="H61" s="141">
        <v>75000</v>
      </c>
      <c r="I61" s="141"/>
      <c r="J61" s="141">
        <v>2459655.6</v>
      </c>
      <c r="K61" s="140" t="s">
        <v>20</v>
      </c>
      <c r="L61" s="141"/>
    </row>
    <row r="62" spans="1:12" x14ac:dyDescent="0.15">
      <c r="A62" s="138">
        <v>44134</v>
      </c>
      <c r="B62" s="139">
        <v>91</v>
      </c>
      <c r="C62" s="140" t="s">
        <v>1846</v>
      </c>
      <c r="D62" s="140" t="s">
        <v>1847</v>
      </c>
      <c r="E62" s="140" t="s">
        <v>515</v>
      </c>
      <c r="F62" s="140" t="s">
        <v>20</v>
      </c>
      <c r="G62" s="140" t="s">
        <v>1243</v>
      </c>
      <c r="H62" s="141"/>
      <c r="I62" s="141">
        <v>2000000</v>
      </c>
      <c r="J62" s="141">
        <v>459655.6</v>
      </c>
      <c r="K62" s="140" t="s">
        <v>20</v>
      </c>
      <c r="L62" s="141"/>
    </row>
    <row r="63" spans="1:12" x14ac:dyDescent="0.15">
      <c r="A63" s="138">
        <v>44135</v>
      </c>
      <c r="B63" s="139">
        <v>91</v>
      </c>
      <c r="C63" s="140" t="s">
        <v>1848</v>
      </c>
      <c r="D63" s="140" t="s">
        <v>1849</v>
      </c>
      <c r="E63" s="140" t="s">
        <v>128</v>
      </c>
      <c r="F63" s="140" t="s">
        <v>20</v>
      </c>
      <c r="G63" s="140" t="s">
        <v>1337</v>
      </c>
      <c r="H63" s="141"/>
      <c r="I63" s="141">
        <v>1500</v>
      </c>
      <c r="J63" s="141">
        <v>458155.6</v>
      </c>
      <c r="K63" s="140" t="s">
        <v>20</v>
      </c>
      <c r="L63" s="141"/>
    </row>
    <row r="64" spans="1:12" x14ac:dyDescent="0.15">
      <c r="A64" s="138">
        <v>44135</v>
      </c>
      <c r="B64" s="139">
        <v>91</v>
      </c>
      <c r="C64" s="140" t="s">
        <v>1850</v>
      </c>
      <c r="D64" s="140" t="s">
        <v>1851</v>
      </c>
      <c r="E64" s="140" t="s">
        <v>131</v>
      </c>
      <c r="F64" s="140" t="s">
        <v>20</v>
      </c>
      <c r="G64" s="140" t="s">
        <v>1240</v>
      </c>
      <c r="H64" s="141"/>
      <c r="I64" s="141">
        <v>1500</v>
      </c>
      <c r="J64" s="141">
        <v>456655.6</v>
      </c>
      <c r="K64" s="140" t="s">
        <v>20</v>
      </c>
      <c r="L64" s="141"/>
    </row>
    <row r="65" spans="1:12" x14ac:dyDescent="0.15">
      <c r="A65" s="138">
        <v>44135</v>
      </c>
      <c r="B65" s="139">
        <v>91</v>
      </c>
      <c r="C65" s="140" t="s">
        <v>1852</v>
      </c>
      <c r="D65" s="140" t="s">
        <v>1853</v>
      </c>
      <c r="E65" s="140" t="s">
        <v>298</v>
      </c>
      <c r="F65" s="140" t="s">
        <v>20</v>
      </c>
      <c r="G65" s="140" t="s">
        <v>1350</v>
      </c>
      <c r="H65" s="141"/>
      <c r="I65" s="141">
        <v>850</v>
      </c>
      <c r="J65" s="141">
        <v>455805.6</v>
      </c>
      <c r="K65" s="140" t="s">
        <v>20</v>
      </c>
      <c r="L65" s="141"/>
    </row>
    <row r="66" spans="1:12" x14ac:dyDescent="0.15">
      <c r="A66" s="138">
        <v>44135</v>
      </c>
      <c r="B66" s="139">
        <v>91</v>
      </c>
      <c r="C66" s="140" t="s">
        <v>1854</v>
      </c>
      <c r="D66" s="140" t="s">
        <v>1855</v>
      </c>
      <c r="E66" s="140" t="s">
        <v>221</v>
      </c>
      <c r="F66" s="140" t="s">
        <v>20</v>
      </c>
      <c r="G66" s="140" t="s">
        <v>1229</v>
      </c>
      <c r="H66" s="141"/>
      <c r="I66" s="141">
        <v>2800</v>
      </c>
      <c r="J66" s="141">
        <v>453005.6</v>
      </c>
      <c r="K66" s="140" t="s">
        <v>20</v>
      </c>
      <c r="L66" s="141"/>
    </row>
    <row r="67" spans="1:12" x14ac:dyDescent="0.15">
      <c r="A67" s="138">
        <v>44135</v>
      </c>
      <c r="B67" s="139">
        <v>91</v>
      </c>
      <c r="C67" s="140" t="s">
        <v>1856</v>
      </c>
      <c r="D67" s="140" t="s">
        <v>1857</v>
      </c>
      <c r="E67" s="140" t="s">
        <v>229</v>
      </c>
      <c r="F67" s="140" t="s">
        <v>20</v>
      </c>
      <c r="G67" s="140" t="s">
        <v>1905</v>
      </c>
      <c r="H67" s="141"/>
      <c r="I67" s="141">
        <v>350</v>
      </c>
      <c r="J67" s="141">
        <v>452655.6</v>
      </c>
      <c r="K67" s="140" t="s">
        <v>20</v>
      </c>
      <c r="L67" s="141"/>
    </row>
    <row r="68" spans="1:12" x14ac:dyDescent="0.15">
      <c r="A68" s="138">
        <v>44135</v>
      </c>
      <c r="B68" s="139">
        <v>91</v>
      </c>
      <c r="C68" s="140" t="s">
        <v>1858</v>
      </c>
      <c r="D68" s="140" t="s">
        <v>1859</v>
      </c>
      <c r="E68" s="140" t="s">
        <v>226</v>
      </c>
      <c r="F68" s="140" t="s">
        <v>20</v>
      </c>
      <c r="G68" s="140" t="s">
        <v>1905</v>
      </c>
      <c r="H68" s="141"/>
      <c r="I68" s="141">
        <v>350</v>
      </c>
      <c r="J68" s="141">
        <v>452305.6</v>
      </c>
      <c r="K68" s="140" t="s">
        <v>20</v>
      </c>
      <c r="L68" s="141"/>
    </row>
    <row r="69" spans="1:12" x14ac:dyDescent="0.15">
      <c r="A69" s="138">
        <v>44135</v>
      </c>
      <c r="B69" s="139">
        <v>95</v>
      </c>
      <c r="C69" s="140" t="s">
        <v>1860</v>
      </c>
      <c r="D69" s="140" t="s">
        <v>233</v>
      </c>
      <c r="E69" s="140" t="s">
        <v>1861</v>
      </c>
      <c r="F69" s="140" t="s">
        <v>20</v>
      </c>
      <c r="G69" s="140" t="s">
        <v>1248</v>
      </c>
      <c r="H69" s="141"/>
      <c r="I69" s="141">
        <v>69881.039999999994</v>
      </c>
      <c r="J69" s="141">
        <v>380550.64</v>
      </c>
      <c r="K69" s="140" t="s">
        <v>20</v>
      </c>
      <c r="L69" s="141"/>
    </row>
    <row r="70" spans="1:12" s="136" customFormat="1" x14ac:dyDescent="0.15">
      <c r="A70" s="138"/>
      <c r="B70" s="139"/>
      <c r="C70" s="140"/>
      <c r="D70" s="140"/>
      <c r="E70" s="140" t="s">
        <v>1224</v>
      </c>
      <c r="F70" s="140"/>
      <c r="G70" s="140" t="s">
        <v>1224</v>
      </c>
      <c r="H70" s="141"/>
      <c r="I70" s="141">
        <v>1160</v>
      </c>
      <c r="J70" s="141"/>
      <c r="K70" s="140"/>
      <c r="L70" s="141"/>
    </row>
    <row r="71" spans="1:12" s="136" customFormat="1" x14ac:dyDescent="0.15">
      <c r="A71" s="138"/>
      <c r="B71" s="139"/>
      <c r="C71" s="140"/>
      <c r="D71" s="140"/>
      <c r="E71" s="140" t="s">
        <v>1251</v>
      </c>
      <c r="F71" s="140"/>
      <c r="G71" s="140" t="s">
        <v>1251</v>
      </c>
      <c r="H71" s="141"/>
      <c r="I71" s="141">
        <v>297.20999999999998</v>
      </c>
      <c r="J71" s="141"/>
      <c r="K71" s="140"/>
      <c r="L71" s="141"/>
    </row>
    <row r="72" spans="1:12" s="136" customFormat="1" x14ac:dyDescent="0.15">
      <c r="A72" s="138"/>
      <c r="B72" s="139"/>
      <c r="C72" s="140"/>
      <c r="D72" s="140"/>
      <c r="E72" s="140" t="s">
        <v>19</v>
      </c>
      <c r="F72" s="140"/>
      <c r="G72" s="140" t="s">
        <v>1220</v>
      </c>
      <c r="H72" s="141"/>
      <c r="I72" s="141">
        <v>332.81</v>
      </c>
      <c r="J72" s="141"/>
      <c r="K72" s="140"/>
      <c r="L72" s="141"/>
    </row>
    <row r="73" spans="1:12" s="136" customFormat="1" x14ac:dyDescent="0.15">
      <c r="A73" s="138"/>
      <c r="B73" s="139"/>
      <c r="C73" s="140"/>
      <c r="D73" s="140"/>
      <c r="E73" s="140" t="s">
        <v>108</v>
      </c>
      <c r="F73" s="140"/>
      <c r="G73" s="140" t="s">
        <v>1270</v>
      </c>
      <c r="H73" s="141"/>
      <c r="I73" s="141">
        <v>50</v>
      </c>
      <c r="J73" s="141"/>
      <c r="K73" s="140"/>
      <c r="L73" s="141"/>
    </row>
    <row r="74" spans="1:12" s="136" customFormat="1" x14ac:dyDescent="0.15">
      <c r="A74" s="138"/>
      <c r="B74" s="139"/>
      <c r="C74" s="140"/>
      <c r="D74" s="140"/>
      <c r="E74" s="140" t="s">
        <v>1271</v>
      </c>
      <c r="F74" s="140"/>
      <c r="G74" s="140" t="s">
        <v>1557</v>
      </c>
      <c r="H74" s="141"/>
      <c r="I74" s="141">
        <v>32</v>
      </c>
      <c r="J74" s="141"/>
      <c r="K74" s="140"/>
      <c r="L74" s="141"/>
    </row>
    <row r="75" spans="1:12" s="136" customFormat="1" x14ac:dyDescent="0.15">
      <c r="A75" s="138"/>
      <c r="B75" s="139"/>
      <c r="C75" s="140"/>
      <c r="D75" s="140"/>
      <c r="E75" s="140" t="s">
        <v>963</v>
      </c>
      <c r="F75" s="140"/>
      <c r="G75" s="140" t="s">
        <v>1309</v>
      </c>
      <c r="H75" s="141"/>
      <c r="I75" s="141">
        <v>1.9</v>
      </c>
      <c r="J75" s="141"/>
      <c r="K75" s="140"/>
      <c r="L75" s="141"/>
    </row>
    <row r="76" spans="1:12" x14ac:dyDescent="0.15">
      <c r="A76" s="138">
        <v>44135</v>
      </c>
      <c r="B76" s="139">
        <v>95</v>
      </c>
      <c r="C76" s="140" t="s">
        <v>1862</v>
      </c>
      <c r="D76" s="140" t="s">
        <v>1863</v>
      </c>
      <c r="E76" s="140" t="s">
        <v>1864</v>
      </c>
      <c r="F76" s="140" t="s">
        <v>20</v>
      </c>
      <c r="G76" s="140" t="s">
        <v>1252</v>
      </c>
      <c r="H76" s="141"/>
      <c r="I76" s="141">
        <v>19572</v>
      </c>
      <c r="J76" s="141">
        <v>360978.64</v>
      </c>
      <c r="K76" s="140" t="s">
        <v>20</v>
      </c>
      <c r="L76" s="141"/>
    </row>
    <row r="77" spans="1:12" x14ac:dyDescent="0.15">
      <c r="A77" s="138">
        <v>44135</v>
      </c>
      <c r="B77" s="139">
        <v>95</v>
      </c>
      <c r="C77" s="140" t="s">
        <v>1865</v>
      </c>
      <c r="D77" s="140" t="s">
        <v>1866</v>
      </c>
      <c r="E77" s="140" t="s">
        <v>1867</v>
      </c>
      <c r="F77" s="140" t="s">
        <v>20</v>
      </c>
      <c r="G77" s="140" t="s">
        <v>1253</v>
      </c>
      <c r="H77" s="141"/>
      <c r="I77" s="141">
        <v>1289.3</v>
      </c>
      <c r="J77" s="141">
        <v>359689.34</v>
      </c>
      <c r="K77" s="140" t="s">
        <v>20</v>
      </c>
      <c r="L77" s="141"/>
    </row>
    <row r="78" spans="1:12" x14ac:dyDescent="0.15">
      <c r="A78" s="138">
        <v>44135</v>
      </c>
      <c r="B78" s="139">
        <v>95</v>
      </c>
      <c r="C78" s="140" t="s">
        <v>1868</v>
      </c>
      <c r="D78" s="140" t="s">
        <v>1869</v>
      </c>
      <c r="E78" s="140" t="s">
        <v>1870</v>
      </c>
      <c r="F78" s="140" t="s">
        <v>20</v>
      </c>
      <c r="G78" s="140" t="s">
        <v>1254</v>
      </c>
      <c r="H78" s="141"/>
      <c r="I78" s="141">
        <v>225.6</v>
      </c>
      <c r="J78" s="141">
        <v>359463.74</v>
      </c>
      <c r="K78" s="140" t="s">
        <v>20</v>
      </c>
      <c r="L78" s="141"/>
    </row>
    <row r="79" spans="1:12" x14ac:dyDescent="0.15">
      <c r="A79" s="138">
        <v>44135</v>
      </c>
      <c r="B79" s="139">
        <v>95</v>
      </c>
      <c r="C79" s="140" t="s">
        <v>1871</v>
      </c>
      <c r="D79" s="140" t="s">
        <v>1872</v>
      </c>
      <c r="E79" s="140" t="s">
        <v>1873</v>
      </c>
      <c r="F79" s="140" t="s">
        <v>20</v>
      </c>
      <c r="G79" s="140" t="s">
        <v>1255</v>
      </c>
      <c r="H79" s="141"/>
      <c r="I79" s="141">
        <v>5096.45</v>
      </c>
      <c r="J79" s="141">
        <v>354367.29</v>
      </c>
      <c r="K79" s="140" t="s">
        <v>20</v>
      </c>
      <c r="L79" s="141"/>
    </row>
    <row r="80" spans="1:12" x14ac:dyDescent="0.15">
      <c r="A80" s="138">
        <v>44135</v>
      </c>
      <c r="B80" s="139">
        <v>96</v>
      </c>
      <c r="C80" s="140" t="s">
        <v>1874</v>
      </c>
      <c r="D80" s="140" t="s">
        <v>20</v>
      </c>
      <c r="E80" s="140" t="s">
        <v>1875</v>
      </c>
      <c r="F80" s="140" t="s">
        <v>20</v>
      </c>
      <c r="G80" s="140" t="s">
        <v>1309</v>
      </c>
      <c r="H80" s="141"/>
      <c r="I80" s="141">
        <v>4.7</v>
      </c>
      <c r="J80" s="141">
        <v>354362.59</v>
      </c>
      <c r="K80" s="140" t="s">
        <v>20</v>
      </c>
      <c r="L80" s="141"/>
    </row>
    <row r="81" spans="1:12" x14ac:dyDescent="0.15">
      <c r="A81" s="138">
        <v>44135</v>
      </c>
      <c r="B81" s="139">
        <v>96</v>
      </c>
      <c r="C81" s="140" t="s">
        <v>1876</v>
      </c>
      <c r="D81" s="140" t="s">
        <v>20</v>
      </c>
      <c r="E81" s="140" t="s">
        <v>1877</v>
      </c>
      <c r="F81" s="140" t="s">
        <v>1878</v>
      </c>
      <c r="G81" s="140" t="s">
        <v>1266</v>
      </c>
      <c r="H81" s="141"/>
      <c r="I81" s="141">
        <v>0.1</v>
      </c>
      <c r="J81" s="141">
        <v>354362.49</v>
      </c>
      <c r="K81" s="140" t="s">
        <v>20</v>
      </c>
      <c r="L81" s="141"/>
    </row>
    <row r="82" spans="1:12" x14ac:dyDescent="0.15">
      <c r="A82" s="142">
        <v>44135</v>
      </c>
      <c r="B82" s="144">
        <v>96</v>
      </c>
      <c r="C82" s="145" t="s">
        <v>1879</v>
      </c>
      <c r="D82" s="145" t="s">
        <v>20</v>
      </c>
      <c r="E82" s="145" t="s">
        <v>1880</v>
      </c>
      <c r="F82" s="145" t="s">
        <v>1881</v>
      </c>
      <c r="G82" s="145" t="s">
        <v>1309</v>
      </c>
      <c r="H82" s="147"/>
      <c r="I82" s="147">
        <v>30</v>
      </c>
      <c r="J82" s="147">
        <v>354332.49</v>
      </c>
      <c r="K82" s="145" t="s">
        <v>20</v>
      </c>
      <c r="L82" s="147"/>
    </row>
    <row r="83" spans="1:12" ht="12" thickBot="1" x14ac:dyDescent="0.2">
      <c r="A83" s="143"/>
      <c r="B83" s="136"/>
      <c r="C83" s="136"/>
      <c r="D83" s="136"/>
      <c r="E83" s="136"/>
      <c r="F83" s="136"/>
      <c r="G83" s="136"/>
      <c r="H83" s="146">
        <v>2307350</v>
      </c>
      <c r="I83" s="146">
        <v>2578290.9400000004</v>
      </c>
      <c r="J83" s="136">
        <v>373904.48999999918</v>
      </c>
      <c r="K83" s="136"/>
      <c r="L83" s="146"/>
    </row>
    <row r="84" spans="1:12" ht="12" thickTop="1" x14ac:dyDescent="0.15">
      <c r="A84" s="136"/>
      <c r="B84" s="136"/>
      <c r="C84" s="136"/>
      <c r="D84" s="136"/>
      <c r="E84" s="136"/>
      <c r="F84" s="136"/>
      <c r="G84" s="136"/>
      <c r="H84" s="136"/>
      <c r="J84" s="154">
        <f>J82-J83</f>
        <v>-19571.999999999185</v>
      </c>
      <c r="K84" s="136"/>
      <c r="L84" s="136"/>
    </row>
    <row r="85" spans="1:12" x14ac:dyDescent="0.15">
      <c r="H85" s="72">
        <f>SUBTOTAL(9,H5:H82)</f>
        <v>2307350</v>
      </c>
      <c r="I85" s="72">
        <f>SUBTOTAL(9,I5:I82)</f>
        <v>2577540.9400000004</v>
      </c>
    </row>
  </sheetData>
  <autoFilter ref="A4:L83" xr:uid="{BBD097E3-DE6C-4AD6-AD21-E38400F62657}"/>
  <mergeCells count="3">
    <mergeCell ref="A1:L1"/>
    <mergeCell ref="A2:L2"/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B270-9211-4A10-8DA7-1B19F1AF5B52}">
  <dimension ref="A1:K153"/>
  <sheetViews>
    <sheetView topLeftCell="A7" workbookViewId="0">
      <selection activeCell="E16" sqref="E1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8.375" bestFit="1" customWidth="1"/>
    <col min="6" max="6" width="32.75" bestFit="1" customWidth="1"/>
    <col min="7" max="7" width="10.375" style="64" customWidth="1"/>
    <col min="8" max="9" width="12.625" style="72" customWidth="1"/>
    <col min="10" max="10" width="12.625" customWidth="1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9"/>
      <c r="I1" s="149"/>
      <c r="J1" s="148"/>
    </row>
    <row r="2" spans="1:10" ht="20.100000000000001" customHeight="1" x14ac:dyDescent="0.15">
      <c r="A2" s="150" t="s">
        <v>249</v>
      </c>
      <c r="B2" s="150"/>
      <c r="C2" s="150"/>
      <c r="D2" s="150"/>
      <c r="E2" s="150"/>
      <c r="F2" s="150"/>
      <c r="G2" s="150"/>
      <c r="H2" s="151"/>
      <c r="I2" s="151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3"/>
      <c r="I3" s="153"/>
      <c r="J3" s="152"/>
    </row>
    <row r="4" spans="1:10" ht="23.1" customHeight="1" thickBot="1" x14ac:dyDescent="0.2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65"/>
      <c r="H4" s="71" t="s">
        <v>9</v>
      </c>
      <c r="I4" s="71" t="s">
        <v>10</v>
      </c>
      <c r="J4" s="14" t="s">
        <v>11</v>
      </c>
    </row>
    <row r="5" spans="1:10" ht="12" thickTop="1" x14ac:dyDescent="0.15">
      <c r="A5" s="15"/>
      <c r="B5" s="16"/>
      <c r="C5" s="17"/>
      <c r="D5" s="17"/>
      <c r="E5" s="17" t="s">
        <v>12</v>
      </c>
      <c r="F5" s="17"/>
      <c r="G5" s="68"/>
      <c r="H5" s="18"/>
      <c r="I5" s="18"/>
      <c r="J5" s="18">
        <v>658126.91</v>
      </c>
    </row>
    <row r="6" spans="1:10" x14ac:dyDescent="0.15">
      <c r="A6" s="15">
        <v>43862</v>
      </c>
      <c r="B6" s="16">
        <v>11</v>
      </c>
      <c r="C6" s="17" t="s">
        <v>250</v>
      </c>
      <c r="D6" s="17" t="s">
        <v>251</v>
      </c>
      <c r="E6" s="17" t="s">
        <v>15</v>
      </c>
      <c r="F6" s="17" t="s">
        <v>16</v>
      </c>
      <c r="G6" s="68" t="s">
        <v>1217</v>
      </c>
      <c r="H6" s="18"/>
      <c r="I6" s="18">
        <v>10064</v>
      </c>
      <c r="J6" s="18">
        <v>648062.91</v>
      </c>
    </row>
    <row r="7" spans="1:10" x14ac:dyDescent="0.15">
      <c r="A7" s="15">
        <v>43862</v>
      </c>
      <c r="B7" s="16">
        <v>11</v>
      </c>
      <c r="C7" s="17" t="s">
        <v>252</v>
      </c>
      <c r="D7" s="17" t="s">
        <v>253</v>
      </c>
      <c r="E7" s="17" t="s">
        <v>19</v>
      </c>
      <c r="F7" s="17" t="s">
        <v>20</v>
      </c>
      <c r="G7" s="68" t="s">
        <v>1220</v>
      </c>
      <c r="H7" s="18"/>
      <c r="I7" s="18">
        <v>250</v>
      </c>
      <c r="J7" s="18">
        <v>647812.91</v>
      </c>
    </row>
    <row r="8" spans="1:10" x14ac:dyDescent="0.15">
      <c r="A8" s="15">
        <v>43862</v>
      </c>
      <c r="B8" s="16">
        <v>11</v>
      </c>
      <c r="C8" s="17" t="s">
        <v>254</v>
      </c>
      <c r="D8" s="17" t="s">
        <v>255</v>
      </c>
      <c r="E8" s="17" t="s">
        <v>23</v>
      </c>
      <c r="F8" s="17" t="s">
        <v>20</v>
      </c>
      <c r="G8" s="68" t="s">
        <v>1218</v>
      </c>
      <c r="H8" s="18"/>
      <c r="I8" s="18">
        <v>132</v>
      </c>
      <c r="J8" s="18">
        <v>647680.91</v>
      </c>
    </row>
    <row r="9" spans="1:10" x14ac:dyDescent="0.15">
      <c r="A9" s="15">
        <v>43862</v>
      </c>
      <c r="B9" s="16">
        <v>11</v>
      </c>
      <c r="C9" s="17" t="s">
        <v>256</v>
      </c>
      <c r="D9" s="17" t="s">
        <v>257</v>
      </c>
      <c r="E9" s="17" t="s">
        <v>258</v>
      </c>
      <c r="F9" s="17" t="s">
        <v>20</v>
      </c>
      <c r="G9" s="68" t="s">
        <v>1257</v>
      </c>
      <c r="H9" s="18"/>
      <c r="I9" s="18">
        <v>190</v>
      </c>
      <c r="J9" s="18">
        <v>647490.91</v>
      </c>
    </row>
    <row r="10" spans="1:10" x14ac:dyDescent="0.15">
      <c r="A10" s="15">
        <v>43864</v>
      </c>
      <c r="B10" s="16">
        <v>12</v>
      </c>
      <c r="C10" s="17" t="s">
        <v>259</v>
      </c>
      <c r="D10" s="17" t="s">
        <v>260</v>
      </c>
      <c r="E10" s="17" t="s">
        <v>261</v>
      </c>
      <c r="F10" s="17" t="s">
        <v>262</v>
      </c>
      <c r="G10" s="68" t="s">
        <v>1225</v>
      </c>
      <c r="H10" s="18">
        <v>2000</v>
      </c>
      <c r="I10" s="18"/>
      <c r="J10" s="18">
        <v>649490.91</v>
      </c>
    </row>
    <row r="11" spans="1:10" x14ac:dyDescent="0.15">
      <c r="A11" s="15">
        <v>43864</v>
      </c>
      <c r="B11" s="16">
        <v>12</v>
      </c>
      <c r="C11" s="17" t="s">
        <v>263</v>
      </c>
      <c r="D11" s="17" t="s">
        <v>260</v>
      </c>
      <c r="E11" s="17" t="s">
        <v>264</v>
      </c>
      <c r="F11" s="17" t="s">
        <v>20</v>
      </c>
      <c r="G11" s="68" t="s">
        <v>1225</v>
      </c>
      <c r="H11" s="18">
        <v>1000</v>
      </c>
      <c r="I11" s="18"/>
      <c r="J11" s="18">
        <v>650490.91</v>
      </c>
    </row>
    <row r="12" spans="1:10" x14ac:dyDescent="0.15">
      <c r="A12" s="15">
        <v>43864</v>
      </c>
      <c r="B12" s="16">
        <v>11</v>
      </c>
      <c r="C12" s="17" t="s">
        <v>265</v>
      </c>
      <c r="D12" s="17" t="s">
        <v>266</v>
      </c>
      <c r="E12" s="17" t="s">
        <v>66</v>
      </c>
      <c r="F12" s="17" t="s">
        <v>20</v>
      </c>
      <c r="G12" s="68" t="s">
        <v>1232</v>
      </c>
      <c r="H12" s="18"/>
      <c r="I12" s="18">
        <v>3000</v>
      </c>
      <c r="J12" s="18">
        <v>647490.91</v>
      </c>
    </row>
    <row r="13" spans="1:10" x14ac:dyDescent="0.15">
      <c r="A13" s="15">
        <v>43866</v>
      </c>
      <c r="B13" s="16">
        <v>12</v>
      </c>
      <c r="C13" s="17" t="s">
        <v>267</v>
      </c>
      <c r="D13" s="17" t="s">
        <v>260</v>
      </c>
      <c r="E13" s="17" t="s">
        <v>268</v>
      </c>
      <c r="F13" s="17" t="s">
        <v>269</v>
      </c>
      <c r="G13" s="68" t="s">
        <v>1234</v>
      </c>
      <c r="H13" s="18">
        <v>800</v>
      </c>
      <c r="I13" s="18"/>
      <c r="J13" s="18">
        <v>648290.91</v>
      </c>
    </row>
    <row r="14" spans="1:10" x14ac:dyDescent="0.15">
      <c r="A14" s="15">
        <v>43868</v>
      </c>
      <c r="B14" s="16">
        <v>11</v>
      </c>
      <c r="C14" s="17" t="s">
        <v>270</v>
      </c>
      <c r="D14" s="17" t="s">
        <v>271</v>
      </c>
      <c r="E14" s="17" t="s">
        <v>97</v>
      </c>
      <c r="F14" s="17" t="s">
        <v>20</v>
      </c>
      <c r="G14" s="68" t="s">
        <v>1236</v>
      </c>
      <c r="H14" s="18"/>
      <c r="I14" s="18">
        <v>1800</v>
      </c>
      <c r="J14" s="18">
        <v>646490.91</v>
      </c>
    </row>
    <row r="15" spans="1:10" x14ac:dyDescent="0.15">
      <c r="A15" s="15">
        <v>43868</v>
      </c>
      <c r="B15" s="16">
        <v>11</v>
      </c>
      <c r="C15" s="17" t="s">
        <v>272</v>
      </c>
      <c r="D15" s="17" t="s">
        <v>273</v>
      </c>
      <c r="E15" s="17" t="s">
        <v>1260</v>
      </c>
      <c r="F15" s="17" t="s">
        <v>20</v>
      </c>
      <c r="G15" s="68" t="s">
        <v>1232</v>
      </c>
      <c r="H15" s="18"/>
      <c r="I15" s="69">
        <v>1590.6</v>
      </c>
      <c r="J15" s="18">
        <v>644750.31000000006</v>
      </c>
    </row>
    <row r="16" spans="1:10" s="64" customFormat="1" x14ac:dyDescent="0.15">
      <c r="A16" s="66"/>
      <c r="B16" s="67"/>
      <c r="C16" s="68"/>
      <c r="D16" s="68"/>
      <c r="E16" s="68" t="s">
        <v>1261</v>
      </c>
      <c r="F16" s="68"/>
      <c r="G16" s="68" t="s">
        <v>1227</v>
      </c>
      <c r="H16" s="69"/>
      <c r="I16" s="69">
        <v>150</v>
      </c>
      <c r="J16" s="69"/>
    </row>
    <row r="17" spans="1:10" x14ac:dyDescent="0.15">
      <c r="A17" s="15">
        <v>43868</v>
      </c>
      <c r="B17" s="16">
        <v>11</v>
      </c>
      <c r="C17" s="17" t="s">
        <v>274</v>
      </c>
      <c r="D17" s="17" t="s">
        <v>275</v>
      </c>
      <c r="E17" s="17" t="s">
        <v>276</v>
      </c>
      <c r="F17" s="17" t="s">
        <v>20</v>
      </c>
      <c r="G17" s="68" t="s">
        <v>1263</v>
      </c>
      <c r="H17" s="18"/>
      <c r="I17" s="18">
        <v>9250</v>
      </c>
      <c r="J17" s="18">
        <v>635500.31000000006</v>
      </c>
    </row>
    <row r="18" spans="1:10" x14ac:dyDescent="0.15">
      <c r="A18" s="15">
        <v>43868</v>
      </c>
      <c r="B18" s="16">
        <v>11</v>
      </c>
      <c r="C18" s="17" t="s">
        <v>277</v>
      </c>
      <c r="D18" s="17" t="s">
        <v>278</v>
      </c>
      <c r="E18" s="17" t="s">
        <v>279</v>
      </c>
      <c r="F18" s="17" t="s">
        <v>20</v>
      </c>
      <c r="G18" s="68" t="s">
        <v>1264</v>
      </c>
      <c r="I18" s="72">
        <v>590</v>
      </c>
      <c r="J18" s="18">
        <v>634910.31000000006</v>
      </c>
    </row>
    <row r="19" spans="1:10" x14ac:dyDescent="0.15">
      <c r="A19" s="15">
        <v>43868</v>
      </c>
      <c r="B19" s="16">
        <v>11</v>
      </c>
      <c r="C19" s="17" t="s">
        <v>280</v>
      </c>
      <c r="D19" s="17" t="s">
        <v>281</v>
      </c>
      <c r="E19" s="17" t="s">
        <v>66</v>
      </c>
      <c r="F19" s="17" t="s">
        <v>20</v>
      </c>
      <c r="G19" s="68" t="s">
        <v>1232</v>
      </c>
      <c r="H19" s="18"/>
      <c r="I19" s="18">
        <v>1600</v>
      </c>
      <c r="J19" s="18">
        <v>633310.31000000006</v>
      </c>
    </row>
    <row r="20" spans="1:10" x14ac:dyDescent="0.15">
      <c r="A20" s="15">
        <v>43868</v>
      </c>
      <c r="B20" s="16">
        <v>11</v>
      </c>
      <c r="C20" s="17" t="s">
        <v>282</v>
      </c>
      <c r="D20" s="17" t="s">
        <v>283</v>
      </c>
      <c r="E20" s="17" t="s">
        <v>284</v>
      </c>
      <c r="F20" s="17" t="s">
        <v>20</v>
      </c>
      <c r="G20" s="68" t="s">
        <v>1265</v>
      </c>
      <c r="H20" s="18"/>
      <c r="I20" s="18">
        <v>3180</v>
      </c>
      <c r="J20" s="18">
        <v>630130.31000000006</v>
      </c>
    </row>
    <row r="21" spans="1:10" x14ac:dyDescent="0.15">
      <c r="A21" s="15">
        <v>43868</v>
      </c>
      <c r="B21" s="16">
        <v>11</v>
      </c>
      <c r="C21" s="17" t="s">
        <v>285</v>
      </c>
      <c r="D21" s="17" t="s">
        <v>286</v>
      </c>
      <c r="E21" s="17" t="s">
        <v>69</v>
      </c>
      <c r="F21" s="17" t="s">
        <v>20</v>
      </c>
      <c r="G21" s="68" t="s">
        <v>1233</v>
      </c>
      <c r="H21" s="18"/>
      <c r="I21" s="18">
        <v>3045.31</v>
      </c>
      <c r="J21" s="18">
        <v>627085</v>
      </c>
    </row>
    <row r="22" spans="1:10" x14ac:dyDescent="0.15">
      <c r="A22" s="15">
        <v>43868</v>
      </c>
      <c r="B22" s="16">
        <v>11</v>
      </c>
      <c r="C22" s="17" t="s">
        <v>287</v>
      </c>
      <c r="D22" s="17" t="s">
        <v>288</v>
      </c>
      <c r="E22" s="17" t="s">
        <v>289</v>
      </c>
      <c r="F22" s="17" t="s">
        <v>20</v>
      </c>
      <c r="G22" s="68" t="s">
        <v>1266</v>
      </c>
      <c r="H22" s="18"/>
      <c r="I22" s="18">
        <v>800</v>
      </c>
      <c r="J22" s="18">
        <v>626285</v>
      </c>
    </row>
    <row r="23" spans="1:10" x14ac:dyDescent="0.15">
      <c r="A23" s="15">
        <v>43868</v>
      </c>
      <c r="B23" s="16">
        <v>11</v>
      </c>
      <c r="C23" s="17" t="s">
        <v>290</v>
      </c>
      <c r="D23" s="17" t="s">
        <v>291</v>
      </c>
      <c r="E23" s="17" t="s">
        <v>66</v>
      </c>
      <c r="F23" s="17" t="s">
        <v>20</v>
      </c>
      <c r="G23" s="68" t="s">
        <v>1232</v>
      </c>
      <c r="H23" s="18"/>
      <c r="I23" s="18">
        <v>7910</v>
      </c>
      <c r="J23" s="18">
        <v>618375</v>
      </c>
    </row>
    <row r="24" spans="1:10" x14ac:dyDescent="0.15">
      <c r="A24" s="15">
        <v>43868</v>
      </c>
      <c r="B24" s="16">
        <v>11</v>
      </c>
      <c r="C24" s="17" t="s">
        <v>292</v>
      </c>
      <c r="D24" s="17" t="s">
        <v>293</v>
      </c>
      <c r="E24" s="17" t="s">
        <v>97</v>
      </c>
      <c r="F24" s="17" t="s">
        <v>20</v>
      </c>
      <c r="G24" s="68" t="s">
        <v>1236</v>
      </c>
      <c r="H24" s="18"/>
      <c r="I24" s="18">
        <v>1070</v>
      </c>
      <c r="J24" s="18">
        <v>617305</v>
      </c>
    </row>
    <row r="25" spans="1:10" x14ac:dyDescent="0.15">
      <c r="A25" s="15">
        <v>43868</v>
      </c>
      <c r="B25" s="16">
        <v>11</v>
      </c>
      <c r="C25" s="17" t="s">
        <v>294</v>
      </c>
      <c r="D25" s="17" t="s">
        <v>295</v>
      </c>
      <c r="E25" s="17" t="s">
        <v>31</v>
      </c>
      <c r="F25" s="17" t="s">
        <v>20</v>
      </c>
      <c r="G25" s="68" t="s">
        <v>1268</v>
      </c>
      <c r="H25" s="18"/>
      <c r="I25" s="18">
        <v>3800</v>
      </c>
      <c r="J25" s="18">
        <v>613505</v>
      </c>
    </row>
    <row r="26" spans="1:10" x14ac:dyDescent="0.15">
      <c r="A26" s="15">
        <v>43868</v>
      </c>
      <c r="B26" s="16">
        <v>11</v>
      </c>
      <c r="C26" s="17" t="s">
        <v>296</v>
      </c>
      <c r="D26" s="17" t="s">
        <v>297</v>
      </c>
      <c r="E26" s="17" t="s">
        <v>298</v>
      </c>
      <c r="F26" s="17" t="s">
        <v>20</v>
      </c>
      <c r="G26" s="68" t="s">
        <v>1269</v>
      </c>
      <c r="H26" s="18"/>
      <c r="I26" s="18">
        <v>850</v>
      </c>
      <c r="J26" s="18">
        <v>612655</v>
      </c>
    </row>
    <row r="27" spans="1:10" x14ac:dyDescent="0.15">
      <c r="A27" s="15">
        <v>43868</v>
      </c>
      <c r="B27" s="16">
        <v>11</v>
      </c>
      <c r="C27" s="17" t="s">
        <v>299</v>
      </c>
      <c r="D27" s="17" t="s">
        <v>300</v>
      </c>
      <c r="E27" s="17" t="s">
        <v>108</v>
      </c>
      <c r="F27" s="17" t="s">
        <v>20</v>
      </c>
      <c r="G27" s="68" t="s">
        <v>1270</v>
      </c>
      <c r="H27" s="18"/>
      <c r="I27" s="18">
        <v>1261.4000000000001</v>
      </c>
      <c r="J27" s="18">
        <v>611393.6</v>
      </c>
    </row>
    <row r="28" spans="1:10" x14ac:dyDescent="0.15">
      <c r="A28" s="15">
        <v>43868</v>
      </c>
      <c r="B28" s="16">
        <v>11</v>
      </c>
      <c r="C28" s="17" t="s">
        <v>301</v>
      </c>
      <c r="D28" s="17" t="s">
        <v>302</v>
      </c>
      <c r="E28" s="17" t="s">
        <v>97</v>
      </c>
      <c r="F28" s="17" t="s">
        <v>20</v>
      </c>
      <c r="G28" s="68" t="s">
        <v>1236</v>
      </c>
      <c r="H28" s="18"/>
      <c r="I28" s="18">
        <v>6766</v>
      </c>
      <c r="J28" s="18">
        <v>604627.6</v>
      </c>
    </row>
    <row r="29" spans="1:10" x14ac:dyDescent="0.15">
      <c r="A29" s="15">
        <v>43868</v>
      </c>
      <c r="B29" s="16">
        <v>11</v>
      </c>
      <c r="C29" s="17" t="s">
        <v>303</v>
      </c>
      <c r="D29" s="17" t="s">
        <v>304</v>
      </c>
      <c r="E29" s="17" t="s">
        <v>1211</v>
      </c>
      <c r="G29" s="68" t="s">
        <v>1258</v>
      </c>
      <c r="H29" s="18"/>
      <c r="I29" s="69">
        <v>114</v>
      </c>
      <c r="J29" s="18">
        <v>603952.80000000005</v>
      </c>
    </row>
    <row r="30" spans="1:10" s="64" customFormat="1" x14ac:dyDescent="0.15">
      <c r="A30" s="66"/>
      <c r="B30" s="67"/>
      <c r="C30" s="68"/>
      <c r="D30" s="68"/>
      <c r="E30" s="68" t="s">
        <v>1212</v>
      </c>
      <c r="G30" s="68" t="s">
        <v>1271</v>
      </c>
      <c r="H30" s="69"/>
      <c r="I30" s="69">
        <v>440.8</v>
      </c>
      <c r="J30" s="69"/>
    </row>
    <row r="31" spans="1:10" s="64" customFormat="1" x14ac:dyDescent="0.15">
      <c r="A31" s="66"/>
      <c r="B31" s="67"/>
      <c r="C31" s="68"/>
      <c r="D31" s="68"/>
      <c r="E31" s="17" t="s">
        <v>305</v>
      </c>
      <c r="F31" s="68"/>
      <c r="G31" s="68" t="s">
        <v>1269</v>
      </c>
      <c r="H31" s="69"/>
      <c r="I31" s="69">
        <v>120</v>
      </c>
      <c r="J31" s="69"/>
    </row>
    <row r="32" spans="1:10" x14ac:dyDescent="0.15">
      <c r="A32" s="15">
        <v>43868</v>
      </c>
      <c r="B32" s="16">
        <v>11</v>
      </c>
      <c r="C32" s="17" t="s">
        <v>306</v>
      </c>
      <c r="D32" s="17" t="s">
        <v>307</v>
      </c>
      <c r="E32" s="17" t="s">
        <v>34</v>
      </c>
      <c r="F32" s="17" t="s">
        <v>20</v>
      </c>
      <c r="G32" s="68" t="s">
        <v>1219</v>
      </c>
      <c r="H32" s="18"/>
      <c r="I32" s="18">
        <v>6000</v>
      </c>
      <c r="J32" s="18">
        <v>597952.80000000005</v>
      </c>
    </row>
    <row r="33" spans="1:10" x14ac:dyDescent="0.15">
      <c r="A33" s="15">
        <v>43868</v>
      </c>
      <c r="B33" s="16">
        <v>11</v>
      </c>
      <c r="C33" s="17" t="s">
        <v>308</v>
      </c>
      <c r="D33" s="17" t="s">
        <v>309</v>
      </c>
      <c r="E33" s="17" t="s">
        <v>66</v>
      </c>
      <c r="F33" s="17" t="s">
        <v>20</v>
      </c>
      <c r="G33" s="68" t="s">
        <v>1232</v>
      </c>
      <c r="H33" s="18"/>
      <c r="I33" s="18">
        <v>2000</v>
      </c>
      <c r="J33" s="18">
        <v>595952.80000000005</v>
      </c>
    </row>
    <row r="34" spans="1:10" x14ac:dyDescent="0.15">
      <c r="A34" s="15">
        <v>43868</v>
      </c>
      <c r="B34" s="16">
        <v>11</v>
      </c>
      <c r="C34" s="17" t="s">
        <v>310</v>
      </c>
      <c r="D34" s="17" t="s">
        <v>311</v>
      </c>
      <c r="E34" s="17" t="s">
        <v>203</v>
      </c>
      <c r="F34" s="17" t="s">
        <v>20</v>
      </c>
      <c r="G34" s="68" t="s">
        <v>1227</v>
      </c>
      <c r="H34" s="18"/>
      <c r="I34" s="18">
        <v>480</v>
      </c>
      <c r="J34" s="18">
        <v>595472.80000000005</v>
      </c>
    </row>
    <row r="35" spans="1:10" x14ac:dyDescent="0.15">
      <c r="A35" s="15">
        <v>43868</v>
      </c>
      <c r="B35" s="16">
        <v>11</v>
      </c>
      <c r="C35" s="17" t="s">
        <v>312</v>
      </c>
      <c r="D35" s="17" t="s">
        <v>313</v>
      </c>
      <c r="E35" s="17" t="s">
        <v>168</v>
      </c>
      <c r="F35" s="17" t="s">
        <v>20</v>
      </c>
      <c r="G35" s="68" t="s">
        <v>1236</v>
      </c>
      <c r="H35" s="18"/>
      <c r="I35" s="18">
        <v>2250</v>
      </c>
      <c r="J35" s="18">
        <v>593222.80000000005</v>
      </c>
    </row>
    <row r="36" spans="1:10" x14ac:dyDescent="0.15">
      <c r="A36" s="15">
        <v>43868</v>
      </c>
      <c r="B36" s="16">
        <v>11</v>
      </c>
      <c r="C36" s="17" t="s">
        <v>314</v>
      </c>
      <c r="D36" s="17" t="s">
        <v>315</v>
      </c>
      <c r="E36" s="17" t="s">
        <v>120</v>
      </c>
      <c r="F36" s="17" t="s">
        <v>20</v>
      </c>
      <c r="G36" s="68" t="s">
        <v>1272</v>
      </c>
      <c r="H36" s="18"/>
      <c r="I36" s="18">
        <v>7300</v>
      </c>
      <c r="J36" s="18">
        <v>585922.80000000005</v>
      </c>
    </row>
    <row r="37" spans="1:10" x14ac:dyDescent="0.15">
      <c r="A37" s="15">
        <v>43868</v>
      </c>
      <c r="B37" s="16">
        <v>11</v>
      </c>
      <c r="C37" s="17" t="s">
        <v>316</v>
      </c>
      <c r="D37" s="17" t="s">
        <v>317</v>
      </c>
      <c r="E37" s="17" t="s">
        <v>318</v>
      </c>
      <c r="F37" s="17" t="s">
        <v>20</v>
      </c>
      <c r="G37" s="68" t="s">
        <v>1263</v>
      </c>
      <c r="H37" s="18"/>
      <c r="I37" s="18">
        <v>280</v>
      </c>
      <c r="J37" s="18">
        <v>585642.80000000005</v>
      </c>
    </row>
    <row r="38" spans="1:10" x14ac:dyDescent="0.15">
      <c r="A38" s="15">
        <v>43868</v>
      </c>
      <c r="B38" s="16">
        <v>11</v>
      </c>
      <c r="C38" s="17" t="s">
        <v>319</v>
      </c>
      <c r="D38" s="17" t="s">
        <v>320</v>
      </c>
      <c r="E38" s="17" t="s">
        <v>66</v>
      </c>
      <c r="F38" s="17" t="s">
        <v>20</v>
      </c>
      <c r="G38" s="68" t="s">
        <v>1232</v>
      </c>
      <c r="H38" s="18"/>
      <c r="I38" s="18">
        <v>6266</v>
      </c>
      <c r="J38" s="18">
        <v>579376.80000000005</v>
      </c>
    </row>
    <row r="39" spans="1:10" x14ac:dyDescent="0.15">
      <c r="A39" s="15">
        <v>43868</v>
      </c>
      <c r="B39" s="16">
        <v>11</v>
      </c>
      <c r="C39" s="17" t="s">
        <v>321</v>
      </c>
      <c r="D39" s="17" t="s">
        <v>322</v>
      </c>
      <c r="E39" s="17" t="s">
        <v>203</v>
      </c>
      <c r="F39" s="17" t="s">
        <v>20</v>
      </c>
      <c r="G39" s="68" t="s">
        <v>1227</v>
      </c>
      <c r="H39" s="18"/>
      <c r="I39" s="18">
        <v>1480</v>
      </c>
      <c r="J39" s="18">
        <v>577896.80000000005</v>
      </c>
    </row>
    <row r="40" spans="1:10" x14ac:dyDescent="0.15">
      <c r="A40" s="15">
        <v>43868</v>
      </c>
      <c r="B40" s="16">
        <v>11</v>
      </c>
      <c r="C40" s="17" t="s">
        <v>323</v>
      </c>
      <c r="D40" s="17" t="s">
        <v>324</v>
      </c>
      <c r="E40" s="17" t="s">
        <v>325</v>
      </c>
      <c r="F40" s="17" t="s">
        <v>20</v>
      </c>
      <c r="G40" s="68" t="s">
        <v>1270</v>
      </c>
      <c r="H40" s="18"/>
      <c r="I40" s="18">
        <v>165.25</v>
      </c>
      <c r="J40" s="18">
        <v>577731.55000000005</v>
      </c>
    </row>
    <row r="41" spans="1:10" x14ac:dyDescent="0.15">
      <c r="A41" s="15">
        <v>43868</v>
      </c>
      <c r="B41" s="16">
        <v>11</v>
      </c>
      <c r="C41" s="17" t="s">
        <v>326</v>
      </c>
      <c r="D41" s="17" t="s">
        <v>327</v>
      </c>
      <c r="E41" s="17" t="s">
        <v>108</v>
      </c>
      <c r="F41" s="17" t="s">
        <v>20</v>
      </c>
      <c r="G41" s="68" t="s">
        <v>1270</v>
      </c>
      <c r="H41" s="18"/>
      <c r="I41" s="18">
        <v>313.3</v>
      </c>
      <c r="J41" s="18">
        <v>577418.25</v>
      </c>
    </row>
    <row r="42" spans="1:10" x14ac:dyDescent="0.15">
      <c r="A42" s="15">
        <v>43868</v>
      </c>
      <c r="B42" s="16">
        <v>11</v>
      </c>
      <c r="C42" s="17" t="s">
        <v>328</v>
      </c>
      <c r="D42" s="17" t="s">
        <v>329</v>
      </c>
      <c r="E42" s="17" t="s">
        <v>203</v>
      </c>
      <c r="F42" s="17" t="s">
        <v>20</v>
      </c>
      <c r="G42" s="68" t="s">
        <v>1227</v>
      </c>
      <c r="H42" s="18"/>
      <c r="I42" s="18">
        <v>1900</v>
      </c>
      <c r="J42" s="18">
        <v>575518.25</v>
      </c>
    </row>
    <row r="43" spans="1:10" x14ac:dyDescent="0.15">
      <c r="A43" s="15">
        <v>43868</v>
      </c>
      <c r="B43" s="16">
        <v>11</v>
      </c>
      <c r="C43" s="17" t="s">
        <v>330</v>
      </c>
      <c r="D43" s="17" t="s">
        <v>331</v>
      </c>
      <c r="E43" s="17" t="s">
        <v>66</v>
      </c>
      <c r="F43" s="17" t="s">
        <v>20</v>
      </c>
      <c r="G43" s="68" t="s">
        <v>1232</v>
      </c>
      <c r="H43" s="18"/>
      <c r="I43" s="18">
        <v>9000</v>
      </c>
      <c r="J43" s="18">
        <v>566518.25</v>
      </c>
    </row>
    <row r="44" spans="1:10" x14ac:dyDescent="0.15">
      <c r="A44" s="15">
        <v>43868</v>
      </c>
      <c r="B44" s="16">
        <v>11</v>
      </c>
      <c r="C44" s="17" t="s">
        <v>332</v>
      </c>
      <c r="D44" s="17" t="s">
        <v>333</v>
      </c>
      <c r="E44" s="17" t="s">
        <v>334</v>
      </c>
      <c r="F44" s="17" t="s">
        <v>20</v>
      </c>
      <c r="G44" s="68" t="s">
        <v>1273</v>
      </c>
      <c r="H44" s="18"/>
      <c r="I44" s="18">
        <v>878.75</v>
      </c>
      <c r="J44" s="18">
        <v>565639.5</v>
      </c>
    </row>
    <row r="45" spans="1:10" x14ac:dyDescent="0.15">
      <c r="A45" s="15">
        <v>43868</v>
      </c>
      <c r="B45" s="16">
        <v>11</v>
      </c>
      <c r="C45" s="17" t="s">
        <v>335</v>
      </c>
      <c r="D45" s="17" t="s">
        <v>336</v>
      </c>
      <c r="E45" s="17" t="s">
        <v>337</v>
      </c>
      <c r="F45" s="17" t="s">
        <v>20</v>
      </c>
      <c r="G45" s="68" t="s">
        <v>1273</v>
      </c>
      <c r="H45" s="18"/>
      <c r="I45" s="18">
        <v>1260.7</v>
      </c>
      <c r="J45" s="18">
        <v>564378.80000000005</v>
      </c>
    </row>
    <row r="46" spans="1:10" x14ac:dyDescent="0.15">
      <c r="A46" s="15">
        <v>43868</v>
      </c>
      <c r="B46" s="16">
        <v>11</v>
      </c>
      <c r="C46" s="17" t="s">
        <v>338</v>
      </c>
      <c r="D46" s="17" t="s">
        <v>339</v>
      </c>
      <c r="E46" s="17" t="s">
        <v>337</v>
      </c>
      <c r="F46" s="17" t="s">
        <v>20</v>
      </c>
      <c r="G46" s="68" t="s">
        <v>1273</v>
      </c>
      <c r="H46" s="18"/>
      <c r="I46" s="18">
        <v>20.8</v>
      </c>
      <c r="J46" s="18">
        <v>564358</v>
      </c>
    </row>
    <row r="47" spans="1:10" x14ac:dyDescent="0.15">
      <c r="A47" s="15">
        <v>43868</v>
      </c>
      <c r="B47" s="16">
        <v>11</v>
      </c>
      <c r="C47" s="17" t="s">
        <v>340</v>
      </c>
      <c r="D47" s="17" t="s">
        <v>341</v>
      </c>
      <c r="E47" s="17" t="s">
        <v>337</v>
      </c>
      <c r="F47" s="17" t="s">
        <v>20</v>
      </c>
      <c r="G47" s="68" t="s">
        <v>1273</v>
      </c>
      <c r="H47" s="18"/>
      <c r="I47" s="18">
        <v>16.7</v>
      </c>
      <c r="J47" s="18">
        <v>564341.30000000005</v>
      </c>
    </row>
    <row r="48" spans="1:10" x14ac:dyDescent="0.15">
      <c r="A48" s="15">
        <v>43868</v>
      </c>
      <c r="B48" s="16">
        <v>11</v>
      </c>
      <c r="C48" s="17" t="s">
        <v>342</v>
      </c>
      <c r="D48" s="17" t="s">
        <v>343</v>
      </c>
      <c r="E48" s="17" t="s">
        <v>344</v>
      </c>
      <c r="F48" s="17" t="s">
        <v>20</v>
      </c>
      <c r="G48" s="68" t="s">
        <v>1236</v>
      </c>
      <c r="H48" s="18"/>
      <c r="I48" s="18">
        <v>270</v>
      </c>
      <c r="J48" s="18">
        <v>564071.30000000005</v>
      </c>
    </row>
    <row r="49" spans="1:10" x14ac:dyDescent="0.15">
      <c r="A49" s="15">
        <v>43868</v>
      </c>
      <c r="B49" s="16">
        <v>11</v>
      </c>
      <c r="C49" s="17" t="s">
        <v>345</v>
      </c>
      <c r="D49" s="17" t="s">
        <v>346</v>
      </c>
      <c r="E49" s="17" t="s">
        <v>66</v>
      </c>
      <c r="F49" s="17" t="s">
        <v>20</v>
      </c>
      <c r="G49" s="68" t="s">
        <v>1232</v>
      </c>
      <c r="H49" s="18"/>
      <c r="I49" s="18">
        <v>35</v>
      </c>
      <c r="J49" s="18">
        <v>564036.30000000005</v>
      </c>
    </row>
    <row r="50" spans="1:10" x14ac:dyDescent="0.15">
      <c r="A50" s="15">
        <v>43868</v>
      </c>
      <c r="B50" s="16">
        <v>11</v>
      </c>
      <c r="C50" s="17" t="s">
        <v>347</v>
      </c>
      <c r="D50" s="17" t="s">
        <v>348</v>
      </c>
      <c r="E50" s="17" t="s">
        <v>203</v>
      </c>
      <c r="F50" s="17" t="s">
        <v>20</v>
      </c>
      <c r="G50" s="68" t="s">
        <v>1227</v>
      </c>
      <c r="H50" s="18"/>
      <c r="I50" s="18">
        <v>1802</v>
      </c>
      <c r="J50" s="18">
        <v>562234.30000000005</v>
      </c>
    </row>
    <row r="51" spans="1:10" x14ac:dyDescent="0.15">
      <c r="A51" s="15">
        <v>43868</v>
      </c>
      <c r="B51" s="16">
        <v>11</v>
      </c>
      <c r="C51" s="17" t="s">
        <v>349</v>
      </c>
      <c r="D51" s="17" t="s">
        <v>350</v>
      </c>
      <c r="E51" s="17" t="s">
        <v>168</v>
      </c>
      <c r="F51" s="17" t="s">
        <v>20</v>
      </c>
      <c r="G51" s="68" t="s">
        <v>1236</v>
      </c>
      <c r="H51" s="18"/>
      <c r="I51" s="18">
        <v>240</v>
      </c>
      <c r="J51" s="18">
        <v>561994.30000000005</v>
      </c>
    </row>
    <row r="52" spans="1:10" x14ac:dyDescent="0.15">
      <c r="A52" s="15">
        <v>43868</v>
      </c>
      <c r="B52" s="16">
        <v>11</v>
      </c>
      <c r="C52" s="17" t="s">
        <v>351</v>
      </c>
      <c r="D52" s="17" t="s">
        <v>352</v>
      </c>
      <c r="E52" s="17" t="s">
        <v>1215</v>
      </c>
      <c r="G52" s="68" t="s">
        <v>1259</v>
      </c>
      <c r="H52" s="18"/>
      <c r="I52" s="69">
        <v>8689</v>
      </c>
      <c r="J52" s="18">
        <v>549067.35</v>
      </c>
    </row>
    <row r="53" spans="1:10" s="64" customFormat="1" x14ac:dyDescent="0.15">
      <c r="A53" s="66"/>
      <c r="B53" s="67"/>
      <c r="C53" s="68"/>
      <c r="D53" s="68"/>
      <c r="E53" s="68" t="s">
        <v>1262</v>
      </c>
      <c r="G53" s="68" t="s">
        <v>1250</v>
      </c>
      <c r="H53" s="69"/>
      <c r="I53" s="69">
        <v>86.89</v>
      </c>
      <c r="J53" s="69"/>
    </row>
    <row r="54" spans="1:10" s="64" customFormat="1" x14ac:dyDescent="0.15">
      <c r="A54" s="66"/>
      <c r="B54" s="67"/>
      <c r="C54" s="68"/>
      <c r="D54" s="68"/>
      <c r="E54" s="68" t="s">
        <v>1213</v>
      </c>
      <c r="F54" s="68"/>
      <c r="G54" s="68" t="s">
        <v>1274</v>
      </c>
      <c r="H54" s="69"/>
      <c r="I54" s="69">
        <v>3125</v>
      </c>
      <c r="J54" s="69"/>
    </row>
    <row r="55" spans="1:10" s="64" customFormat="1" x14ac:dyDescent="0.15">
      <c r="A55" s="66"/>
      <c r="B55" s="67"/>
      <c r="C55" s="68"/>
      <c r="D55" s="68"/>
      <c r="E55" s="17" t="s">
        <v>1211</v>
      </c>
      <c r="F55" s="68"/>
      <c r="G55" s="68" t="s">
        <v>1258</v>
      </c>
      <c r="H55" s="69"/>
      <c r="I55" s="69">
        <v>848</v>
      </c>
      <c r="J55" s="69"/>
    </row>
    <row r="56" spans="1:10" s="64" customFormat="1" x14ac:dyDescent="0.15">
      <c r="A56" s="66"/>
      <c r="B56" s="67"/>
      <c r="C56" s="68"/>
      <c r="D56" s="68"/>
      <c r="E56" s="68" t="s">
        <v>1214</v>
      </c>
      <c r="F56" s="68"/>
      <c r="G56" s="68" t="s">
        <v>1275</v>
      </c>
      <c r="H56" s="69"/>
      <c r="I56" s="69">
        <v>178.06</v>
      </c>
      <c r="J56" s="69"/>
    </row>
    <row r="57" spans="1:10" x14ac:dyDescent="0.15">
      <c r="A57" s="15">
        <v>43868</v>
      </c>
      <c r="B57" s="16">
        <v>11</v>
      </c>
      <c r="C57" s="17" t="s">
        <v>353</v>
      </c>
      <c r="D57" s="17" t="s">
        <v>354</v>
      </c>
      <c r="E57" s="17" t="s">
        <v>120</v>
      </c>
      <c r="F57" s="17" t="s">
        <v>20</v>
      </c>
      <c r="G57" s="68" t="s">
        <v>1272</v>
      </c>
      <c r="H57" s="18"/>
      <c r="I57" s="18">
        <v>20140</v>
      </c>
      <c r="J57" s="18">
        <v>528927.35</v>
      </c>
    </row>
    <row r="58" spans="1:10" x14ac:dyDescent="0.15">
      <c r="A58" s="15">
        <v>43868</v>
      </c>
      <c r="B58" s="16">
        <v>11</v>
      </c>
      <c r="C58" s="17" t="s">
        <v>355</v>
      </c>
      <c r="D58" s="17" t="s">
        <v>356</v>
      </c>
      <c r="E58" s="17" t="s">
        <v>203</v>
      </c>
      <c r="F58" s="17" t="s">
        <v>20</v>
      </c>
      <c r="G58" s="68" t="s">
        <v>1227</v>
      </c>
      <c r="H58" s="18"/>
      <c r="I58" s="18">
        <v>18000</v>
      </c>
      <c r="J58" s="18">
        <v>510927.35</v>
      </c>
    </row>
    <row r="59" spans="1:10" x14ac:dyDescent="0.15">
      <c r="A59" s="15">
        <v>43872</v>
      </c>
      <c r="B59" s="16">
        <v>12</v>
      </c>
      <c r="C59" s="17" t="s">
        <v>357</v>
      </c>
      <c r="D59" s="17" t="s">
        <v>260</v>
      </c>
      <c r="E59" s="17" t="s">
        <v>358</v>
      </c>
      <c r="F59" s="17" t="s">
        <v>20</v>
      </c>
      <c r="G59" s="68" t="s">
        <v>1234</v>
      </c>
      <c r="H59" s="18">
        <v>800</v>
      </c>
      <c r="I59" s="18"/>
      <c r="J59" s="18">
        <v>511727.35</v>
      </c>
    </row>
    <row r="60" spans="1:10" x14ac:dyDescent="0.15">
      <c r="A60" s="15">
        <v>43872</v>
      </c>
      <c r="B60" s="16">
        <v>11</v>
      </c>
      <c r="C60" s="17" t="s">
        <v>359</v>
      </c>
      <c r="D60" s="17" t="s">
        <v>360</v>
      </c>
      <c r="E60" s="17" t="s">
        <v>66</v>
      </c>
      <c r="G60" s="68" t="s">
        <v>1232</v>
      </c>
      <c r="H60" s="18"/>
      <c r="I60" s="69">
        <v>930</v>
      </c>
      <c r="J60" s="18">
        <v>509697.35</v>
      </c>
    </row>
    <row r="61" spans="1:10" s="64" customFormat="1" x14ac:dyDescent="0.15">
      <c r="A61" s="66"/>
      <c r="B61" s="67"/>
      <c r="C61" s="68"/>
      <c r="D61" s="68"/>
      <c r="E61" s="17" t="s">
        <v>92</v>
      </c>
      <c r="F61" s="68"/>
      <c r="G61" s="68" t="s">
        <v>1221</v>
      </c>
      <c r="H61" s="69"/>
      <c r="I61" s="69">
        <v>1100</v>
      </c>
      <c r="J61" s="69"/>
    </row>
    <row r="62" spans="1:10" x14ac:dyDescent="0.15">
      <c r="A62" s="15">
        <v>43872</v>
      </c>
      <c r="B62" s="16">
        <v>11</v>
      </c>
      <c r="C62" s="17" t="s">
        <v>361</v>
      </c>
      <c r="D62" s="17" t="s">
        <v>362</v>
      </c>
      <c r="E62" s="17" t="s">
        <v>325</v>
      </c>
      <c r="F62" s="17" t="s">
        <v>20</v>
      </c>
      <c r="G62" s="68" t="s">
        <v>1270</v>
      </c>
      <c r="H62" s="18"/>
      <c r="I62" s="18">
        <v>398.55</v>
      </c>
      <c r="J62" s="18">
        <v>509298.8</v>
      </c>
    </row>
    <row r="63" spans="1:10" x14ac:dyDescent="0.15">
      <c r="A63" s="15">
        <v>43872</v>
      </c>
      <c r="B63" s="16">
        <v>11</v>
      </c>
      <c r="C63" s="17" t="s">
        <v>363</v>
      </c>
      <c r="D63" s="17" t="s">
        <v>364</v>
      </c>
      <c r="E63" s="17" t="s">
        <v>97</v>
      </c>
      <c r="F63" s="17" t="s">
        <v>20</v>
      </c>
      <c r="G63" s="68" t="s">
        <v>1236</v>
      </c>
      <c r="H63" s="18"/>
      <c r="I63" s="18">
        <v>340</v>
      </c>
      <c r="J63" s="18">
        <v>508958.8</v>
      </c>
    </row>
    <row r="64" spans="1:10" x14ac:dyDescent="0.15">
      <c r="A64" s="15">
        <v>43872</v>
      </c>
      <c r="B64" s="16">
        <v>11</v>
      </c>
      <c r="C64" s="17" t="s">
        <v>365</v>
      </c>
      <c r="D64" s="17" t="s">
        <v>366</v>
      </c>
      <c r="E64" s="17" t="s">
        <v>66</v>
      </c>
      <c r="G64" s="68" t="s">
        <v>1232</v>
      </c>
      <c r="H64" s="18"/>
      <c r="I64" s="69">
        <v>2574.25</v>
      </c>
      <c r="J64" s="18">
        <v>505095.55</v>
      </c>
    </row>
    <row r="65" spans="1:10" s="64" customFormat="1" x14ac:dyDescent="0.15">
      <c r="A65" s="66"/>
      <c r="B65" s="67"/>
      <c r="C65" s="68"/>
      <c r="D65" s="68"/>
      <c r="E65" s="17" t="s">
        <v>367</v>
      </c>
      <c r="F65" s="68"/>
      <c r="G65" s="68" t="s">
        <v>1276</v>
      </c>
      <c r="H65" s="69"/>
      <c r="I65" s="69">
        <v>1289</v>
      </c>
      <c r="J65" s="69"/>
    </row>
    <row r="66" spans="1:10" x14ac:dyDescent="0.15">
      <c r="A66" s="15">
        <v>43872</v>
      </c>
      <c r="B66" s="16">
        <v>11</v>
      </c>
      <c r="C66" s="17" t="s">
        <v>368</v>
      </c>
      <c r="D66" s="17" t="s">
        <v>369</v>
      </c>
      <c r="E66" s="17" t="s">
        <v>168</v>
      </c>
      <c r="F66" s="17" t="s">
        <v>20</v>
      </c>
      <c r="G66" s="68" t="s">
        <v>1236</v>
      </c>
      <c r="H66" s="18"/>
      <c r="I66" s="18">
        <v>1400</v>
      </c>
      <c r="J66" s="18">
        <v>503695.55</v>
      </c>
    </row>
    <row r="67" spans="1:10" x14ac:dyDescent="0.15">
      <c r="A67" s="15">
        <v>43872</v>
      </c>
      <c r="B67" s="16">
        <v>11</v>
      </c>
      <c r="C67" s="17" t="s">
        <v>370</v>
      </c>
      <c r="D67" s="17" t="s">
        <v>371</v>
      </c>
      <c r="E67" s="17" t="s">
        <v>76</v>
      </c>
      <c r="G67" s="68" t="s">
        <v>1233</v>
      </c>
      <c r="H67" s="18"/>
      <c r="I67" s="69">
        <v>6456.37</v>
      </c>
      <c r="J67" s="18">
        <v>496623.49</v>
      </c>
    </row>
    <row r="68" spans="1:10" s="64" customFormat="1" x14ac:dyDescent="0.15">
      <c r="A68" s="66"/>
      <c r="B68" s="67"/>
      <c r="C68" s="68"/>
      <c r="D68" s="68"/>
      <c r="E68" s="17" t="s">
        <v>372</v>
      </c>
      <c r="F68" s="68"/>
      <c r="G68" s="68" t="s">
        <v>1277</v>
      </c>
      <c r="H68" s="69"/>
      <c r="I68" s="69">
        <v>615.69000000000005</v>
      </c>
      <c r="J68" s="69"/>
    </row>
    <row r="69" spans="1:10" x14ac:dyDescent="0.15">
      <c r="A69" s="15">
        <v>43873</v>
      </c>
      <c r="B69" s="16">
        <v>12</v>
      </c>
      <c r="C69" s="17" t="s">
        <v>373</v>
      </c>
      <c r="D69" s="17" t="s">
        <v>374</v>
      </c>
      <c r="E69" s="17" t="s">
        <v>375</v>
      </c>
      <c r="F69" s="17" t="s">
        <v>20</v>
      </c>
      <c r="G69" s="68" t="s">
        <v>1234</v>
      </c>
      <c r="H69" s="18">
        <v>800</v>
      </c>
      <c r="I69" s="18"/>
      <c r="J69" s="18">
        <v>497423.49</v>
      </c>
    </row>
    <row r="70" spans="1:10" x14ac:dyDescent="0.15">
      <c r="A70" s="15">
        <v>43878</v>
      </c>
      <c r="B70" s="16">
        <v>11</v>
      </c>
      <c r="C70" s="17" t="s">
        <v>376</v>
      </c>
      <c r="D70" s="17" t="s">
        <v>377</v>
      </c>
      <c r="E70" s="17" t="s">
        <v>31</v>
      </c>
      <c r="F70" s="17" t="s">
        <v>20</v>
      </c>
      <c r="G70" s="68" t="s">
        <v>1268</v>
      </c>
      <c r="H70" s="18"/>
      <c r="I70" s="18">
        <v>2200</v>
      </c>
      <c r="J70" s="18">
        <v>495223.49</v>
      </c>
    </row>
    <row r="71" spans="1:10" x14ac:dyDescent="0.15">
      <c r="A71" s="15">
        <v>43878</v>
      </c>
      <c r="B71" s="16">
        <v>11</v>
      </c>
      <c r="C71" s="17" t="s">
        <v>378</v>
      </c>
      <c r="D71" s="17" t="s">
        <v>379</v>
      </c>
      <c r="E71" s="17" t="s">
        <v>380</v>
      </c>
      <c r="F71" s="17" t="s">
        <v>20</v>
      </c>
      <c r="G71" s="68" t="s">
        <v>1278</v>
      </c>
      <c r="H71" s="18"/>
      <c r="I71" s="18">
        <v>300</v>
      </c>
      <c r="J71" s="18">
        <v>494923.49</v>
      </c>
    </row>
    <row r="72" spans="1:10" x14ac:dyDescent="0.15">
      <c r="A72" s="15">
        <v>43878</v>
      </c>
      <c r="B72" s="16">
        <v>11</v>
      </c>
      <c r="C72" s="17" t="s">
        <v>381</v>
      </c>
      <c r="D72" s="17" t="s">
        <v>382</v>
      </c>
      <c r="E72" s="17" t="s">
        <v>383</v>
      </c>
      <c r="F72" s="17" t="s">
        <v>20</v>
      </c>
      <c r="G72" s="68" t="s">
        <v>1256</v>
      </c>
      <c r="H72" s="18"/>
      <c r="I72" s="18">
        <v>150</v>
      </c>
      <c r="J72" s="18">
        <v>494773.49</v>
      </c>
    </row>
    <row r="73" spans="1:10" x14ac:dyDescent="0.15">
      <c r="A73" s="15">
        <v>43878</v>
      </c>
      <c r="B73" s="16">
        <v>11</v>
      </c>
      <c r="C73" s="17" t="s">
        <v>384</v>
      </c>
      <c r="D73" s="17" t="s">
        <v>385</v>
      </c>
      <c r="E73" s="17" t="s">
        <v>66</v>
      </c>
      <c r="F73" s="17" t="s">
        <v>20</v>
      </c>
      <c r="G73" s="68" t="s">
        <v>1232</v>
      </c>
      <c r="H73" s="18"/>
      <c r="I73" s="18">
        <v>3535.4</v>
      </c>
      <c r="J73" s="18">
        <v>491238.09</v>
      </c>
    </row>
    <row r="74" spans="1:10" x14ac:dyDescent="0.15">
      <c r="A74" s="15">
        <v>43878</v>
      </c>
      <c r="B74" s="16">
        <v>11</v>
      </c>
      <c r="C74" s="17" t="s">
        <v>386</v>
      </c>
      <c r="D74" s="17" t="s">
        <v>387</v>
      </c>
      <c r="E74" s="17" t="s">
        <v>165</v>
      </c>
      <c r="F74" s="17" t="s">
        <v>20</v>
      </c>
      <c r="G74" s="68" t="s">
        <v>1241</v>
      </c>
      <c r="H74" s="18"/>
      <c r="I74" s="18">
        <v>1329.52</v>
      </c>
      <c r="J74" s="18">
        <v>489908.57</v>
      </c>
    </row>
    <row r="75" spans="1:10" x14ac:dyDescent="0.15">
      <c r="A75" s="15">
        <v>43878</v>
      </c>
      <c r="B75" s="16">
        <v>11</v>
      </c>
      <c r="C75" s="17" t="s">
        <v>388</v>
      </c>
      <c r="D75" s="17" t="s">
        <v>389</v>
      </c>
      <c r="E75" s="17" t="s">
        <v>97</v>
      </c>
      <c r="F75" s="17" t="s">
        <v>20</v>
      </c>
      <c r="G75" s="68" t="s">
        <v>1236</v>
      </c>
      <c r="H75" s="18"/>
      <c r="I75" s="18">
        <v>500</v>
      </c>
      <c r="J75" s="18">
        <v>489408.57</v>
      </c>
    </row>
    <row r="76" spans="1:10" x14ac:dyDescent="0.15">
      <c r="A76" s="15">
        <v>43878</v>
      </c>
      <c r="B76" s="16">
        <v>11</v>
      </c>
      <c r="C76" s="17" t="s">
        <v>390</v>
      </c>
      <c r="D76" s="17" t="s">
        <v>391</v>
      </c>
      <c r="E76" s="17" t="s">
        <v>392</v>
      </c>
      <c r="F76" s="17" t="s">
        <v>393</v>
      </c>
      <c r="G76" s="68" t="s">
        <v>1233</v>
      </c>
      <c r="H76" s="18"/>
      <c r="I76" s="18">
        <v>1500</v>
      </c>
      <c r="J76" s="18">
        <v>487908.57</v>
      </c>
    </row>
    <row r="77" spans="1:10" x14ac:dyDescent="0.15">
      <c r="A77" s="15">
        <v>43878</v>
      </c>
      <c r="B77" s="16">
        <v>11</v>
      </c>
      <c r="C77" s="17" t="s">
        <v>394</v>
      </c>
      <c r="D77" s="17" t="s">
        <v>395</v>
      </c>
      <c r="E77" s="17" t="s">
        <v>344</v>
      </c>
      <c r="F77" s="17" t="s">
        <v>20</v>
      </c>
      <c r="G77" s="68" t="s">
        <v>1236</v>
      </c>
      <c r="H77" s="18"/>
      <c r="I77" s="18">
        <v>810</v>
      </c>
      <c r="J77" s="18">
        <v>487098.57</v>
      </c>
    </row>
    <row r="78" spans="1:10" x14ac:dyDescent="0.15">
      <c r="A78" s="15">
        <v>43878</v>
      </c>
      <c r="B78" s="16">
        <v>11</v>
      </c>
      <c r="C78" s="17" t="s">
        <v>396</v>
      </c>
      <c r="D78" s="17" t="s">
        <v>397</v>
      </c>
      <c r="E78" s="17" t="s">
        <v>289</v>
      </c>
      <c r="F78" s="17" t="s">
        <v>20</v>
      </c>
      <c r="G78" s="68" t="s">
        <v>1266</v>
      </c>
      <c r="H78" s="18"/>
      <c r="I78" s="18">
        <v>320</v>
      </c>
      <c r="J78" s="18">
        <v>486778.57</v>
      </c>
    </row>
    <row r="79" spans="1:10" x14ac:dyDescent="0.15">
      <c r="A79" s="15">
        <v>43878</v>
      </c>
      <c r="B79" s="16">
        <v>11</v>
      </c>
      <c r="C79" s="17" t="s">
        <v>398</v>
      </c>
      <c r="D79" s="17" t="s">
        <v>399</v>
      </c>
      <c r="E79" s="17" t="s">
        <v>400</v>
      </c>
      <c r="F79" s="17" t="s">
        <v>20</v>
      </c>
      <c r="G79" s="68" t="s">
        <v>1232</v>
      </c>
      <c r="H79" s="18"/>
      <c r="I79" s="18">
        <v>600</v>
      </c>
      <c r="J79" s="18">
        <v>486178.57</v>
      </c>
    </row>
    <row r="80" spans="1:10" x14ac:dyDescent="0.15">
      <c r="A80" s="15">
        <v>43878</v>
      </c>
      <c r="B80" s="16">
        <v>11</v>
      </c>
      <c r="C80" s="17" t="s">
        <v>401</v>
      </c>
      <c r="D80" s="17" t="s">
        <v>402</v>
      </c>
      <c r="E80" s="17" t="s">
        <v>120</v>
      </c>
      <c r="F80" s="17" t="s">
        <v>20</v>
      </c>
      <c r="G80" s="68" t="s">
        <v>1272</v>
      </c>
      <c r="H80" s="18"/>
      <c r="I80" s="18">
        <v>3710</v>
      </c>
      <c r="J80" s="18">
        <v>482468.57</v>
      </c>
    </row>
    <row r="81" spans="1:10" x14ac:dyDescent="0.15">
      <c r="A81" s="15">
        <v>43878</v>
      </c>
      <c r="B81" s="16">
        <v>11</v>
      </c>
      <c r="C81" s="17" t="s">
        <v>403</v>
      </c>
      <c r="D81" s="17" t="s">
        <v>404</v>
      </c>
      <c r="E81" s="17" t="s">
        <v>318</v>
      </c>
      <c r="G81" s="68" t="s">
        <v>1263</v>
      </c>
      <c r="H81" s="18"/>
      <c r="I81" s="69">
        <v>140</v>
      </c>
      <c r="J81" s="18">
        <v>481928.57</v>
      </c>
    </row>
    <row r="82" spans="1:10" s="64" customFormat="1" x14ac:dyDescent="0.15">
      <c r="A82" s="66"/>
      <c r="B82" s="67"/>
      <c r="C82" s="68"/>
      <c r="D82" s="68"/>
      <c r="E82" s="17" t="s">
        <v>405</v>
      </c>
      <c r="F82" s="68"/>
      <c r="G82" s="68" t="s">
        <v>1279</v>
      </c>
      <c r="H82" s="69"/>
      <c r="I82" s="69">
        <v>400</v>
      </c>
      <c r="J82" s="69"/>
    </row>
    <row r="83" spans="1:10" x14ac:dyDescent="0.15">
      <c r="A83" s="15">
        <v>43878</v>
      </c>
      <c r="B83" s="16">
        <v>11</v>
      </c>
      <c r="C83" s="17" t="s">
        <v>406</v>
      </c>
      <c r="D83" s="17" t="s">
        <v>407</v>
      </c>
      <c r="E83" s="17" t="s">
        <v>408</v>
      </c>
      <c r="F83" s="17" t="s">
        <v>20</v>
      </c>
      <c r="G83" s="68" t="s">
        <v>1280</v>
      </c>
      <c r="H83" s="18"/>
      <c r="I83" s="18">
        <v>1948</v>
      </c>
      <c r="J83" s="18">
        <v>479980.57</v>
      </c>
    </row>
    <row r="84" spans="1:10" x14ac:dyDescent="0.15">
      <c r="A84" s="15">
        <v>43878</v>
      </c>
      <c r="B84" s="16">
        <v>11</v>
      </c>
      <c r="C84" s="17" t="s">
        <v>409</v>
      </c>
      <c r="D84" s="17" t="s">
        <v>410</v>
      </c>
      <c r="E84" s="17" t="s">
        <v>138</v>
      </c>
      <c r="F84" s="17" t="s">
        <v>20</v>
      </c>
      <c r="G84" s="68" t="s">
        <v>1239</v>
      </c>
      <c r="H84" s="18"/>
      <c r="I84" s="18">
        <v>146.5</v>
      </c>
      <c r="J84" s="18">
        <v>479834.07</v>
      </c>
    </row>
    <row r="85" spans="1:10" x14ac:dyDescent="0.15">
      <c r="A85" s="15">
        <v>43878</v>
      </c>
      <c r="B85" s="16">
        <v>11</v>
      </c>
      <c r="C85" s="17" t="s">
        <v>411</v>
      </c>
      <c r="D85" s="17" t="s">
        <v>412</v>
      </c>
      <c r="E85" s="17" t="s">
        <v>344</v>
      </c>
      <c r="F85" s="17" t="s">
        <v>20</v>
      </c>
      <c r="G85" s="68" t="s">
        <v>1236</v>
      </c>
      <c r="H85" s="18"/>
      <c r="I85" s="18">
        <v>180</v>
      </c>
      <c r="J85" s="18">
        <v>479654.07</v>
      </c>
    </row>
    <row r="86" spans="1:10" x14ac:dyDescent="0.15">
      <c r="A86" s="15">
        <v>43878</v>
      </c>
      <c r="B86" s="16">
        <v>11</v>
      </c>
      <c r="C86" s="17" t="s">
        <v>413</v>
      </c>
      <c r="D86" s="17" t="s">
        <v>414</v>
      </c>
      <c r="E86" s="17" t="s">
        <v>210</v>
      </c>
      <c r="F86" s="17" t="s">
        <v>20</v>
      </c>
      <c r="G86" s="68" t="s">
        <v>1227</v>
      </c>
      <c r="H86" s="18"/>
      <c r="I86" s="18">
        <v>3200</v>
      </c>
      <c r="J86" s="18">
        <v>476454.07</v>
      </c>
    </row>
    <row r="87" spans="1:10" x14ac:dyDescent="0.15">
      <c r="A87" s="15">
        <v>43878</v>
      </c>
      <c r="B87" s="16">
        <v>11</v>
      </c>
      <c r="C87" s="17" t="s">
        <v>415</v>
      </c>
      <c r="D87" s="17" t="s">
        <v>416</v>
      </c>
      <c r="E87" s="17" t="s">
        <v>203</v>
      </c>
      <c r="F87" s="17" t="s">
        <v>20</v>
      </c>
      <c r="G87" s="68" t="s">
        <v>1227</v>
      </c>
      <c r="H87" s="18"/>
      <c r="I87" s="18">
        <v>130</v>
      </c>
      <c r="J87" s="18">
        <v>476324.07</v>
      </c>
    </row>
    <row r="88" spans="1:10" x14ac:dyDescent="0.15">
      <c r="A88" s="15">
        <v>43878</v>
      </c>
      <c r="B88" s="16">
        <v>11</v>
      </c>
      <c r="C88" s="17" t="s">
        <v>417</v>
      </c>
      <c r="D88" s="17" t="s">
        <v>418</v>
      </c>
      <c r="E88" s="17" t="s">
        <v>419</v>
      </c>
      <c r="F88" s="17" t="s">
        <v>20</v>
      </c>
      <c r="G88" s="68" t="s">
        <v>1267</v>
      </c>
      <c r="H88" s="18"/>
      <c r="I88" s="18">
        <v>210</v>
      </c>
      <c r="J88" s="18">
        <v>476114.07</v>
      </c>
    </row>
    <row r="89" spans="1:10" x14ac:dyDescent="0.15">
      <c r="A89" s="15">
        <v>43878</v>
      </c>
      <c r="B89" s="16">
        <v>11</v>
      </c>
      <c r="C89" s="17" t="s">
        <v>420</v>
      </c>
      <c r="D89" s="17" t="s">
        <v>421</v>
      </c>
      <c r="E89" s="17" t="s">
        <v>108</v>
      </c>
      <c r="F89" s="17" t="s">
        <v>20</v>
      </c>
      <c r="G89" s="68" t="s">
        <v>1270</v>
      </c>
      <c r="H89" s="18"/>
      <c r="I89" s="18">
        <v>72.7</v>
      </c>
      <c r="J89" s="18">
        <v>476041.37</v>
      </c>
    </row>
    <row r="90" spans="1:10" x14ac:dyDescent="0.15">
      <c r="A90" s="15">
        <v>43878</v>
      </c>
      <c r="B90" s="16">
        <v>11</v>
      </c>
      <c r="C90" s="17" t="s">
        <v>422</v>
      </c>
      <c r="D90" s="17" t="s">
        <v>423</v>
      </c>
      <c r="E90" s="17" t="s">
        <v>66</v>
      </c>
      <c r="F90" s="17" t="s">
        <v>20</v>
      </c>
      <c r="G90" s="68" t="s">
        <v>1232</v>
      </c>
      <c r="H90" s="18"/>
      <c r="I90" s="18">
        <v>13152</v>
      </c>
      <c r="J90" s="18">
        <v>462889.37</v>
      </c>
    </row>
    <row r="91" spans="1:10" x14ac:dyDescent="0.15">
      <c r="A91" s="15">
        <v>43878</v>
      </c>
      <c r="B91" s="16">
        <v>11</v>
      </c>
      <c r="C91" s="17" t="s">
        <v>424</v>
      </c>
      <c r="D91" s="17" t="s">
        <v>425</v>
      </c>
      <c r="E91" s="17" t="s">
        <v>97</v>
      </c>
      <c r="F91" s="17" t="s">
        <v>20</v>
      </c>
      <c r="G91" s="68" t="s">
        <v>1236</v>
      </c>
      <c r="H91" s="18"/>
      <c r="I91" s="18">
        <v>10740</v>
      </c>
      <c r="J91" s="18">
        <v>452149.37</v>
      </c>
    </row>
    <row r="92" spans="1:10" x14ac:dyDescent="0.15">
      <c r="A92" s="15">
        <v>43878</v>
      </c>
      <c r="B92" s="16">
        <v>11</v>
      </c>
      <c r="C92" s="17" t="s">
        <v>426</v>
      </c>
      <c r="D92" s="17" t="s">
        <v>427</v>
      </c>
      <c r="E92" s="17" t="s">
        <v>428</v>
      </c>
      <c r="F92" s="17" t="s">
        <v>20</v>
      </c>
      <c r="G92" s="68" t="s">
        <v>1281</v>
      </c>
      <c r="H92" s="18"/>
      <c r="I92" s="18">
        <v>700000</v>
      </c>
      <c r="J92" s="18">
        <v>-247850.63</v>
      </c>
    </row>
    <row r="93" spans="1:10" x14ac:dyDescent="0.15">
      <c r="A93" s="15">
        <v>43879</v>
      </c>
      <c r="B93" s="16">
        <v>11</v>
      </c>
      <c r="C93" s="17" t="s">
        <v>429</v>
      </c>
      <c r="D93" s="17" t="s">
        <v>68</v>
      </c>
      <c r="E93" s="17" t="s">
        <v>131</v>
      </c>
      <c r="F93" s="17" t="s">
        <v>20</v>
      </c>
      <c r="G93" s="68" t="s">
        <v>1240</v>
      </c>
      <c r="H93" s="18"/>
      <c r="I93" s="18">
        <v>2253.5700000000002</v>
      </c>
      <c r="J93" s="18">
        <v>-250104.2</v>
      </c>
    </row>
    <row r="94" spans="1:10" x14ac:dyDescent="0.15">
      <c r="A94" s="15">
        <v>43879</v>
      </c>
      <c r="B94" s="16">
        <v>11</v>
      </c>
      <c r="C94" s="17" t="s">
        <v>430</v>
      </c>
      <c r="D94" s="17" t="s">
        <v>68</v>
      </c>
      <c r="E94" s="17" t="s">
        <v>148</v>
      </c>
      <c r="F94" s="17" t="s">
        <v>20</v>
      </c>
      <c r="G94" s="68" t="s">
        <v>1293</v>
      </c>
      <c r="H94" s="18"/>
      <c r="I94" s="18">
        <v>53237.96</v>
      </c>
      <c r="J94" s="18">
        <v>-303342.15999999997</v>
      </c>
    </row>
    <row r="95" spans="1:10" x14ac:dyDescent="0.15">
      <c r="A95" s="15">
        <v>43879</v>
      </c>
      <c r="B95" s="16">
        <v>11</v>
      </c>
      <c r="C95" s="17" t="s">
        <v>431</v>
      </c>
      <c r="D95" s="17" t="s">
        <v>68</v>
      </c>
      <c r="E95" s="17" t="s">
        <v>148</v>
      </c>
      <c r="F95" s="17" t="s">
        <v>20</v>
      </c>
      <c r="G95" s="68" t="s">
        <v>1293</v>
      </c>
      <c r="H95" s="18"/>
      <c r="I95" s="18">
        <v>35766.44</v>
      </c>
      <c r="J95" s="18">
        <v>-339108.6</v>
      </c>
    </row>
    <row r="96" spans="1:10" x14ac:dyDescent="0.15">
      <c r="A96" s="15">
        <v>43879</v>
      </c>
      <c r="B96" s="16">
        <v>11</v>
      </c>
      <c r="C96" s="17" t="s">
        <v>432</v>
      </c>
      <c r="D96" s="17" t="s">
        <v>68</v>
      </c>
      <c r="E96" s="17" t="s">
        <v>148</v>
      </c>
      <c r="F96" s="17" t="s">
        <v>20</v>
      </c>
      <c r="G96" s="68" t="s">
        <v>1245</v>
      </c>
      <c r="H96" s="18"/>
      <c r="I96" s="18">
        <v>64118.8</v>
      </c>
      <c r="J96" s="18">
        <v>-403227.4</v>
      </c>
    </row>
    <row r="97" spans="1:10" x14ac:dyDescent="0.15">
      <c r="A97" s="15">
        <v>43879</v>
      </c>
      <c r="B97" s="16">
        <v>12</v>
      </c>
      <c r="C97" s="17" t="s">
        <v>433</v>
      </c>
      <c r="D97" s="17" t="s">
        <v>260</v>
      </c>
      <c r="E97" s="17" t="s">
        <v>128</v>
      </c>
      <c r="F97" s="17" t="s">
        <v>20</v>
      </c>
      <c r="G97" s="68" t="s">
        <v>1225</v>
      </c>
      <c r="H97" s="18">
        <v>1000</v>
      </c>
      <c r="I97" s="18"/>
      <c r="J97" s="18">
        <v>-402227.4</v>
      </c>
    </row>
    <row r="98" spans="1:10" x14ac:dyDescent="0.15">
      <c r="A98" s="15">
        <v>43880</v>
      </c>
      <c r="B98" s="16">
        <v>12</v>
      </c>
      <c r="C98" s="17" t="s">
        <v>434</v>
      </c>
      <c r="D98" s="17" t="s">
        <v>27</v>
      </c>
      <c r="E98" s="17" t="s">
        <v>189</v>
      </c>
      <c r="F98" s="17" t="s">
        <v>20</v>
      </c>
      <c r="G98" s="68" t="s">
        <v>1223</v>
      </c>
      <c r="H98" s="18">
        <v>1200000</v>
      </c>
      <c r="I98" s="18"/>
      <c r="J98" s="18">
        <v>797772.6</v>
      </c>
    </row>
    <row r="99" spans="1:10" x14ac:dyDescent="0.15">
      <c r="A99" s="15">
        <v>43880</v>
      </c>
      <c r="B99" s="16">
        <v>12</v>
      </c>
      <c r="C99" s="17" t="s">
        <v>435</v>
      </c>
      <c r="D99" s="17" t="s">
        <v>27</v>
      </c>
      <c r="E99" s="17" t="s">
        <v>189</v>
      </c>
      <c r="F99" s="17" t="s">
        <v>20</v>
      </c>
      <c r="G99" s="68" t="s">
        <v>1223</v>
      </c>
      <c r="H99" s="18">
        <v>2736350</v>
      </c>
      <c r="I99" s="18"/>
      <c r="J99" s="18">
        <v>3534122.6</v>
      </c>
    </row>
    <row r="100" spans="1:10" x14ac:dyDescent="0.15">
      <c r="A100" s="15">
        <v>43880</v>
      </c>
      <c r="B100" s="16">
        <v>12</v>
      </c>
      <c r="C100" s="17" t="s">
        <v>436</v>
      </c>
      <c r="D100" s="17" t="s">
        <v>27</v>
      </c>
      <c r="E100" s="17" t="s">
        <v>437</v>
      </c>
      <c r="F100" s="17" t="s">
        <v>20</v>
      </c>
      <c r="G100" s="68" t="s">
        <v>1283</v>
      </c>
      <c r="H100" s="18">
        <v>1752.5</v>
      </c>
      <c r="I100" s="18"/>
      <c r="J100" s="18">
        <v>3535875.1</v>
      </c>
    </row>
    <row r="101" spans="1:10" x14ac:dyDescent="0.15">
      <c r="A101" s="15">
        <v>43882</v>
      </c>
      <c r="B101" s="16">
        <v>11</v>
      </c>
      <c r="C101" s="17" t="s">
        <v>438</v>
      </c>
      <c r="D101" s="17" t="s">
        <v>439</v>
      </c>
      <c r="E101" s="17" t="s">
        <v>66</v>
      </c>
      <c r="F101" s="17" t="s">
        <v>20</v>
      </c>
      <c r="G101" s="68" t="s">
        <v>1232</v>
      </c>
      <c r="H101" s="18"/>
      <c r="I101" s="18">
        <v>198100.5</v>
      </c>
      <c r="J101" s="18">
        <v>3337774.6</v>
      </c>
    </row>
    <row r="102" spans="1:10" x14ac:dyDescent="0.15">
      <c r="A102" s="15">
        <v>43882</v>
      </c>
      <c r="B102" s="16">
        <v>11</v>
      </c>
      <c r="C102" s="17" t="s">
        <v>440</v>
      </c>
      <c r="D102" s="17" t="s">
        <v>68</v>
      </c>
      <c r="E102" s="17" t="s">
        <v>441</v>
      </c>
      <c r="F102" s="17" t="s">
        <v>20</v>
      </c>
      <c r="G102" s="68" t="s">
        <v>1284</v>
      </c>
      <c r="H102" s="18"/>
      <c r="I102" s="18">
        <v>350030</v>
      </c>
      <c r="J102" s="18">
        <v>2987744.6</v>
      </c>
    </row>
    <row r="103" spans="1:10" x14ac:dyDescent="0.15">
      <c r="A103" s="15">
        <v>43885</v>
      </c>
      <c r="B103" s="16">
        <v>11</v>
      </c>
      <c r="C103" s="17" t="s">
        <v>442</v>
      </c>
      <c r="D103" s="17" t="s">
        <v>443</v>
      </c>
      <c r="E103" s="17" t="s">
        <v>34</v>
      </c>
      <c r="G103" s="68" t="s">
        <v>1219</v>
      </c>
      <c r="H103" s="18"/>
      <c r="I103" s="69">
        <v>410</v>
      </c>
      <c r="J103" s="18">
        <v>2987278.2</v>
      </c>
    </row>
    <row r="104" spans="1:10" s="64" customFormat="1" x14ac:dyDescent="0.15">
      <c r="A104" s="66"/>
      <c r="B104" s="67"/>
      <c r="C104" s="68"/>
      <c r="D104" s="68"/>
      <c r="E104" s="17" t="s">
        <v>279</v>
      </c>
      <c r="F104" s="68"/>
      <c r="G104" s="68" t="s">
        <v>1264</v>
      </c>
      <c r="H104" s="72"/>
      <c r="I104" s="72">
        <v>56.4</v>
      </c>
      <c r="J104" s="69"/>
    </row>
    <row r="105" spans="1:10" x14ac:dyDescent="0.15">
      <c r="A105" s="15">
        <v>43885</v>
      </c>
      <c r="B105" s="16">
        <v>11</v>
      </c>
      <c r="C105" s="17" t="s">
        <v>444</v>
      </c>
      <c r="D105" s="17" t="s">
        <v>445</v>
      </c>
      <c r="E105" s="17" t="s">
        <v>168</v>
      </c>
      <c r="F105" s="17" t="s">
        <v>20</v>
      </c>
      <c r="G105" s="68" t="s">
        <v>1236</v>
      </c>
      <c r="H105" s="18"/>
      <c r="I105" s="18">
        <v>1200</v>
      </c>
      <c r="J105" s="18">
        <v>2986078.2</v>
      </c>
    </row>
    <row r="106" spans="1:10" x14ac:dyDescent="0.15">
      <c r="A106" s="15">
        <v>43885</v>
      </c>
      <c r="B106" s="16">
        <v>11</v>
      </c>
      <c r="C106" s="17" t="s">
        <v>446</v>
      </c>
      <c r="D106" s="17" t="s">
        <v>447</v>
      </c>
      <c r="E106" s="17" t="s">
        <v>97</v>
      </c>
      <c r="F106" s="17" t="s">
        <v>20</v>
      </c>
      <c r="G106" s="68" t="s">
        <v>1236</v>
      </c>
      <c r="H106" s="18"/>
      <c r="I106" s="18">
        <v>860</v>
      </c>
      <c r="J106" s="18">
        <v>2985218.2</v>
      </c>
    </row>
    <row r="107" spans="1:10" x14ac:dyDescent="0.15">
      <c r="A107" s="15">
        <v>43885</v>
      </c>
      <c r="B107" s="16">
        <v>11</v>
      </c>
      <c r="C107" s="17" t="s">
        <v>448</v>
      </c>
      <c r="D107" s="17" t="s">
        <v>449</v>
      </c>
      <c r="E107" s="17" t="s">
        <v>128</v>
      </c>
      <c r="F107" s="17" t="s">
        <v>20</v>
      </c>
      <c r="G107" s="68" t="s">
        <v>1225</v>
      </c>
      <c r="H107" s="18"/>
      <c r="I107" s="18">
        <v>1100</v>
      </c>
      <c r="J107" s="18">
        <v>2984118.2</v>
      </c>
    </row>
    <row r="108" spans="1:10" x14ac:dyDescent="0.15">
      <c r="A108" s="15">
        <v>43885</v>
      </c>
      <c r="B108" s="16">
        <v>11</v>
      </c>
      <c r="C108" s="17" t="s">
        <v>450</v>
      </c>
      <c r="D108" s="17" t="s">
        <v>451</v>
      </c>
      <c r="E108" s="17" t="s">
        <v>218</v>
      </c>
      <c r="F108" s="17" t="s">
        <v>20</v>
      </c>
      <c r="G108" s="68" t="s">
        <v>1236</v>
      </c>
      <c r="H108" s="18"/>
      <c r="I108" s="18">
        <v>1800</v>
      </c>
      <c r="J108" s="18">
        <v>2982318.2</v>
      </c>
    </row>
    <row r="109" spans="1:10" x14ac:dyDescent="0.15">
      <c r="A109" s="15">
        <v>43885</v>
      </c>
      <c r="B109" s="16">
        <v>11</v>
      </c>
      <c r="C109" s="17" t="s">
        <v>452</v>
      </c>
      <c r="D109" s="17" t="s">
        <v>453</v>
      </c>
      <c r="E109" s="17" t="s">
        <v>66</v>
      </c>
      <c r="F109" s="17" t="s">
        <v>20</v>
      </c>
      <c r="G109" s="68" t="s">
        <v>1232</v>
      </c>
      <c r="H109" s="18"/>
      <c r="I109" s="18">
        <v>1400</v>
      </c>
      <c r="J109" s="18">
        <v>2980918.2</v>
      </c>
    </row>
    <row r="110" spans="1:10" x14ac:dyDescent="0.15">
      <c r="A110" s="15">
        <v>43885</v>
      </c>
      <c r="B110" s="16">
        <v>11</v>
      </c>
      <c r="C110" s="17" t="s">
        <v>454</v>
      </c>
      <c r="D110" s="17" t="s">
        <v>455</v>
      </c>
      <c r="E110" s="17" t="s">
        <v>456</v>
      </c>
      <c r="F110" s="17" t="s">
        <v>20</v>
      </c>
      <c r="G110" s="68" t="s">
        <v>1286</v>
      </c>
      <c r="H110" s="18"/>
      <c r="I110" s="18">
        <v>84688</v>
      </c>
      <c r="J110" s="18">
        <v>2896230.2</v>
      </c>
    </row>
    <row r="111" spans="1:10" x14ac:dyDescent="0.15">
      <c r="A111" s="15">
        <v>43887</v>
      </c>
      <c r="B111" s="16">
        <v>12</v>
      </c>
      <c r="C111" s="17" t="s">
        <v>457</v>
      </c>
      <c r="D111" s="17" t="s">
        <v>458</v>
      </c>
      <c r="E111" s="17" t="s">
        <v>459</v>
      </c>
      <c r="F111" s="17" t="s">
        <v>460</v>
      </c>
      <c r="G111" s="107" t="s">
        <v>1234</v>
      </c>
      <c r="H111" s="18">
        <v>800</v>
      </c>
      <c r="I111" s="18"/>
      <c r="J111" s="18">
        <v>2897030.2</v>
      </c>
    </row>
    <row r="112" spans="1:10" x14ac:dyDescent="0.15">
      <c r="A112" s="15">
        <v>43888</v>
      </c>
      <c r="B112" s="16">
        <v>11</v>
      </c>
      <c r="C112" s="17" t="s">
        <v>461</v>
      </c>
      <c r="D112" s="17" t="s">
        <v>462</v>
      </c>
      <c r="E112" s="17" t="s">
        <v>100</v>
      </c>
      <c r="F112" s="17" t="s">
        <v>20</v>
      </c>
      <c r="G112" s="68" t="s">
        <v>1282</v>
      </c>
      <c r="H112" s="18"/>
      <c r="I112" s="18">
        <v>134.4</v>
      </c>
      <c r="J112" s="18">
        <v>2896895.8</v>
      </c>
    </row>
    <row r="113" spans="1:11" x14ac:dyDescent="0.15">
      <c r="A113" s="15">
        <v>43888</v>
      </c>
      <c r="B113" s="16">
        <v>11</v>
      </c>
      <c r="C113" s="17" t="s">
        <v>463</v>
      </c>
      <c r="D113" s="17" t="s">
        <v>464</v>
      </c>
      <c r="E113" s="17" t="s">
        <v>419</v>
      </c>
      <c r="F113" s="17" t="s">
        <v>20</v>
      </c>
      <c r="G113" s="68" t="s">
        <v>1267</v>
      </c>
      <c r="H113" s="18"/>
      <c r="I113" s="18">
        <v>308</v>
      </c>
      <c r="J113" s="18">
        <v>2896587.8</v>
      </c>
    </row>
    <row r="114" spans="1:11" x14ac:dyDescent="0.15">
      <c r="A114" s="15">
        <v>43888</v>
      </c>
      <c r="B114" s="16">
        <v>11</v>
      </c>
      <c r="C114" s="17" t="s">
        <v>465</v>
      </c>
      <c r="D114" s="17" t="s">
        <v>466</v>
      </c>
      <c r="E114" s="17" t="s">
        <v>467</v>
      </c>
      <c r="G114" s="68" t="s">
        <v>1258</v>
      </c>
      <c r="H114" s="18"/>
      <c r="I114" s="69">
        <v>193.35</v>
      </c>
      <c r="J114" s="18">
        <v>2896334.45</v>
      </c>
    </row>
    <row r="115" spans="1:11" s="64" customFormat="1" x14ac:dyDescent="0.15">
      <c r="A115" s="66"/>
      <c r="B115" s="67"/>
      <c r="C115" s="68"/>
      <c r="D115" s="68"/>
      <c r="E115" s="17" t="s">
        <v>298</v>
      </c>
      <c r="F115" s="68"/>
      <c r="G115" s="68" t="s">
        <v>1269</v>
      </c>
      <c r="H115" s="69"/>
      <c r="I115" s="69">
        <v>60</v>
      </c>
      <c r="J115" s="69"/>
    </row>
    <row r="116" spans="1:11" x14ac:dyDescent="0.15">
      <c r="A116" s="15">
        <v>43888</v>
      </c>
      <c r="B116" s="16">
        <v>11</v>
      </c>
      <c r="C116" s="17" t="s">
        <v>468</v>
      </c>
      <c r="D116" s="17" t="s">
        <v>469</v>
      </c>
      <c r="E116" s="17" t="s">
        <v>470</v>
      </c>
      <c r="F116" s="17" t="s">
        <v>20</v>
      </c>
      <c r="G116" s="68" t="s">
        <v>1236</v>
      </c>
      <c r="H116" s="18"/>
      <c r="I116" s="18">
        <v>90</v>
      </c>
      <c r="J116" s="18">
        <v>2896244.45</v>
      </c>
    </row>
    <row r="117" spans="1:11" x14ac:dyDescent="0.15">
      <c r="A117" s="15">
        <v>43888</v>
      </c>
      <c r="B117" s="16">
        <v>11</v>
      </c>
      <c r="C117" s="17" t="s">
        <v>471</v>
      </c>
      <c r="D117" s="17" t="s">
        <v>472</v>
      </c>
      <c r="E117" s="17" t="s">
        <v>473</v>
      </c>
      <c r="F117" s="17" t="s">
        <v>20</v>
      </c>
      <c r="G117" s="68" t="s">
        <v>1287</v>
      </c>
      <c r="H117" s="18"/>
      <c r="I117" s="18">
        <v>2305.87</v>
      </c>
      <c r="J117" s="18">
        <v>2893938.58</v>
      </c>
    </row>
    <row r="118" spans="1:11" x14ac:dyDescent="0.15">
      <c r="A118" s="15">
        <v>43888</v>
      </c>
      <c r="B118" s="16">
        <v>11</v>
      </c>
      <c r="C118" s="17" t="s">
        <v>474</v>
      </c>
      <c r="D118" s="17" t="s">
        <v>475</v>
      </c>
      <c r="E118" s="17" t="s">
        <v>128</v>
      </c>
      <c r="F118" s="17" t="s">
        <v>20</v>
      </c>
      <c r="G118" s="68" t="s">
        <v>1225</v>
      </c>
      <c r="H118" s="18"/>
      <c r="I118" s="18">
        <v>1100</v>
      </c>
      <c r="J118" s="18">
        <v>2892838.58</v>
      </c>
    </row>
    <row r="119" spans="1:11" x14ac:dyDescent="0.15">
      <c r="A119" s="15">
        <v>43888</v>
      </c>
      <c r="B119" s="16">
        <v>11</v>
      </c>
      <c r="C119" s="17" t="s">
        <v>476</v>
      </c>
      <c r="D119" s="17" t="s">
        <v>477</v>
      </c>
      <c r="E119" s="17" t="s">
        <v>298</v>
      </c>
      <c r="F119" s="17" t="s">
        <v>20</v>
      </c>
      <c r="G119" s="68" t="s">
        <v>1269</v>
      </c>
      <c r="H119" s="18"/>
      <c r="I119" s="18">
        <v>50</v>
      </c>
      <c r="J119" s="18">
        <v>2892788.58</v>
      </c>
    </row>
    <row r="120" spans="1:11" x14ac:dyDescent="0.15">
      <c r="A120" s="15">
        <v>43888</v>
      </c>
      <c r="B120" s="16">
        <v>11</v>
      </c>
      <c r="C120" s="17" t="s">
        <v>478</v>
      </c>
      <c r="D120" s="17" t="s">
        <v>479</v>
      </c>
      <c r="E120" s="17" t="s">
        <v>480</v>
      </c>
      <c r="F120" s="17" t="s">
        <v>20</v>
      </c>
      <c r="G120" s="68" t="s">
        <v>1282</v>
      </c>
      <c r="H120" s="18"/>
      <c r="I120" s="18">
        <v>11.2</v>
      </c>
      <c r="J120" s="18">
        <v>2892777.38</v>
      </c>
    </row>
    <row r="121" spans="1:11" x14ac:dyDescent="0.15">
      <c r="A121" s="15">
        <v>43888</v>
      </c>
      <c r="B121" s="16">
        <v>11</v>
      </c>
      <c r="C121" s="17" t="s">
        <v>481</v>
      </c>
      <c r="D121" s="17" t="s">
        <v>482</v>
      </c>
      <c r="E121" s="17" t="s">
        <v>483</v>
      </c>
      <c r="F121" s="17" t="s">
        <v>20</v>
      </c>
      <c r="G121" s="68" t="s">
        <v>1282</v>
      </c>
      <c r="H121" s="18"/>
      <c r="I121" s="18">
        <v>40.6</v>
      </c>
      <c r="J121" s="18">
        <v>2892736.78</v>
      </c>
    </row>
    <row r="122" spans="1:11" x14ac:dyDescent="0.15">
      <c r="A122" s="15">
        <v>43888</v>
      </c>
      <c r="B122" s="16">
        <v>11</v>
      </c>
      <c r="C122" s="17" t="s">
        <v>484</v>
      </c>
      <c r="D122" s="17" t="s">
        <v>485</v>
      </c>
      <c r="E122" s="17" t="s">
        <v>113</v>
      </c>
      <c r="F122" s="17" t="s">
        <v>20</v>
      </c>
      <c r="G122" s="68" t="s">
        <v>1236</v>
      </c>
      <c r="H122" s="18"/>
      <c r="I122" s="18">
        <v>270</v>
      </c>
      <c r="J122" s="18">
        <v>2892466.78</v>
      </c>
    </row>
    <row r="123" spans="1:11" x14ac:dyDescent="0.15">
      <c r="A123" s="15">
        <v>43888</v>
      </c>
      <c r="B123" s="16">
        <v>11</v>
      </c>
      <c r="C123" s="17" t="s">
        <v>486</v>
      </c>
      <c r="D123" s="17" t="s">
        <v>487</v>
      </c>
      <c r="E123" s="17" t="s">
        <v>488</v>
      </c>
      <c r="F123" s="17" t="s">
        <v>20</v>
      </c>
      <c r="G123" s="68" t="s">
        <v>1288</v>
      </c>
      <c r="H123" s="18"/>
      <c r="I123" s="18">
        <v>761.25</v>
      </c>
      <c r="J123" s="18">
        <v>2891705.53</v>
      </c>
    </row>
    <row r="124" spans="1:11" x14ac:dyDescent="0.15">
      <c r="A124" s="15">
        <v>43888</v>
      </c>
      <c r="B124" s="16">
        <v>11</v>
      </c>
      <c r="C124" s="17" t="s">
        <v>489</v>
      </c>
      <c r="D124" s="17" t="s">
        <v>490</v>
      </c>
      <c r="E124" s="17" t="s">
        <v>325</v>
      </c>
      <c r="F124" s="17" t="s">
        <v>20</v>
      </c>
      <c r="G124" s="68" t="s">
        <v>1270</v>
      </c>
      <c r="H124" s="18"/>
      <c r="I124" s="18">
        <v>166.15</v>
      </c>
      <c r="J124" s="18">
        <v>2891539.38</v>
      </c>
    </row>
    <row r="125" spans="1:11" x14ac:dyDescent="0.15">
      <c r="A125" s="15">
        <v>43888</v>
      </c>
      <c r="B125" s="16">
        <v>11</v>
      </c>
      <c r="C125" s="17" t="s">
        <v>491</v>
      </c>
      <c r="D125" s="17" t="s">
        <v>492</v>
      </c>
      <c r="E125" s="17" t="s">
        <v>108</v>
      </c>
      <c r="F125" s="17" t="s">
        <v>20</v>
      </c>
      <c r="G125" s="68" t="s">
        <v>1270</v>
      </c>
      <c r="H125" s="18"/>
      <c r="I125" s="18">
        <v>328.7</v>
      </c>
      <c r="J125" s="18">
        <v>2891210.68</v>
      </c>
    </row>
    <row r="126" spans="1:11" x14ac:dyDescent="0.15">
      <c r="A126" s="15">
        <v>43888</v>
      </c>
      <c r="B126" s="16">
        <v>11</v>
      </c>
      <c r="C126" s="17" t="s">
        <v>493</v>
      </c>
      <c r="D126" s="17" t="s">
        <v>494</v>
      </c>
      <c r="E126" s="17" t="s">
        <v>495</v>
      </c>
      <c r="F126" s="17" t="s">
        <v>496</v>
      </c>
      <c r="G126" s="68" t="s">
        <v>1233</v>
      </c>
      <c r="H126" s="18"/>
      <c r="I126" s="18">
        <v>52826.8</v>
      </c>
      <c r="J126" s="18">
        <v>2838383.88</v>
      </c>
    </row>
    <row r="127" spans="1:11" x14ac:dyDescent="0.15">
      <c r="A127" s="15">
        <v>43888</v>
      </c>
      <c r="B127" s="16">
        <v>11</v>
      </c>
      <c r="C127" s="17" t="s">
        <v>497</v>
      </c>
      <c r="D127" s="17" t="s">
        <v>498</v>
      </c>
      <c r="E127" s="17" t="s">
        <v>34</v>
      </c>
      <c r="F127" s="17" t="s">
        <v>20</v>
      </c>
      <c r="G127" s="68" t="s">
        <v>1361</v>
      </c>
      <c r="H127" s="18"/>
      <c r="I127" s="18">
        <v>74509.5</v>
      </c>
      <c r="J127" s="18">
        <v>2763874.38</v>
      </c>
      <c r="K127" t="s">
        <v>1314</v>
      </c>
    </row>
    <row r="128" spans="1:11" x14ac:dyDescent="0.15">
      <c r="A128" s="15">
        <v>43888</v>
      </c>
      <c r="B128" s="16">
        <v>11</v>
      </c>
      <c r="C128" s="17" t="s">
        <v>499</v>
      </c>
      <c r="D128" s="17" t="s">
        <v>68</v>
      </c>
      <c r="E128" s="17" t="s">
        <v>128</v>
      </c>
      <c r="F128" s="17" t="s">
        <v>20</v>
      </c>
      <c r="G128" s="68" t="s">
        <v>1225</v>
      </c>
      <c r="H128" s="18"/>
      <c r="I128" s="18">
        <v>9410</v>
      </c>
      <c r="J128" s="18">
        <v>2754464.38</v>
      </c>
    </row>
    <row r="129" spans="1:10" x14ac:dyDescent="0.15">
      <c r="A129" s="15">
        <v>43890</v>
      </c>
      <c r="B129" s="16">
        <v>11</v>
      </c>
      <c r="C129" s="17" t="s">
        <v>500</v>
      </c>
      <c r="D129" s="17" t="s">
        <v>501</v>
      </c>
      <c r="E129" s="17" t="s">
        <v>221</v>
      </c>
      <c r="F129" s="17" t="s">
        <v>20</v>
      </c>
      <c r="G129" s="68" t="s">
        <v>1229</v>
      </c>
      <c r="H129" s="18"/>
      <c r="I129" s="18">
        <v>2800</v>
      </c>
      <c r="J129" s="18">
        <v>2751664.38</v>
      </c>
    </row>
    <row r="130" spans="1:10" x14ac:dyDescent="0.15">
      <c r="A130" s="15">
        <v>43890</v>
      </c>
      <c r="B130" s="16">
        <v>11</v>
      </c>
      <c r="C130" s="17" t="s">
        <v>502</v>
      </c>
      <c r="D130" s="17" t="s">
        <v>503</v>
      </c>
      <c r="E130" s="17" t="s">
        <v>298</v>
      </c>
      <c r="F130" s="17" t="s">
        <v>20</v>
      </c>
      <c r="G130" s="68" t="s">
        <v>1269</v>
      </c>
      <c r="H130" s="18"/>
      <c r="I130" s="18">
        <v>850</v>
      </c>
      <c r="J130" s="18">
        <v>2750814.38</v>
      </c>
    </row>
    <row r="131" spans="1:10" x14ac:dyDescent="0.15">
      <c r="A131" s="15">
        <v>43890</v>
      </c>
      <c r="B131" s="16">
        <v>11</v>
      </c>
      <c r="C131" s="17" t="s">
        <v>504</v>
      </c>
      <c r="D131" s="17" t="s">
        <v>505</v>
      </c>
      <c r="E131" s="17" t="s">
        <v>128</v>
      </c>
      <c r="F131" s="17" t="s">
        <v>20</v>
      </c>
      <c r="G131" s="68" t="s">
        <v>1225</v>
      </c>
      <c r="H131" s="18"/>
      <c r="I131" s="18">
        <v>1500</v>
      </c>
      <c r="J131" s="18">
        <v>2749314.38</v>
      </c>
    </row>
    <row r="132" spans="1:10" x14ac:dyDescent="0.15">
      <c r="A132" s="15">
        <v>43890</v>
      </c>
      <c r="B132" s="16">
        <v>11</v>
      </c>
      <c r="C132" s="17" t="s">
        <v>506</v>
      </c>
      <c r="D132" s="17" t="s">
        <v>507</v>
      </c>
      <c r="E132" s="17" t="s">
        <v>229</v>
      </c>
      <c r="F132" s="17" t="s">
        <v>20</v>
      </c>
      <c r="G132" s="68" t="s">
        <v>1230</v>
      </c>
      <c r="H132" s="18"/>
      <c r="I132" s="18">
        <v>350</v>
      </c>
      <c r="J132" s="18">
        <v>2748964.38</v>
      </c>
    </row>
    <row r="133" spans="1:10" x14ac:dyDescent="0.15">
      <c r="A133" s="15">
        <v>43890</v>
      </c>
      <c r="B133" s="16">
        <v>11</v>
      </c>
      <c r="C133" s="17" t="s">
        <v>508</v>
      </c>
      <c r="D133" s="17" t="s">
        <v>509</v>
      </c>
      <c r="E133" s="17" t="s">
        <v>226</v>
      </c>
      <c r="F133" s="17" t="s">
        <v>20</v>
      </c>
      <c r="G133" s="68" t="s">
        <v>1230</v>
      </c>
      <c r="H133" s="18"/>
      <c r="I133" s="18">
        <v>350</v>
      </c>
      <c r="J133" s="18">
        <v>2748614.38</v>
      </c>
    </row>
    <row r="134" spans="1:10" x14ac:dyDescent="0.15">
      <c r="A134" s="15">
        <v>43890</v>
      </c>
      <c r="B134" s="16">
        <v>11</v>
      </c>
      <c r="C134" s="17" t="s">
        <v>510</v>
      </c>
      <c r="D134" s="17" t="s">
        <v>511</v>
      </c>
      <c r="E134" s="17" t="s">
        <v>229</v>
      </c>
      <c r="F134" s="17" t="s">
        <v>20</v>
      </c>
      <c r="G134" s="68" t="s">
        <v>1230</v>
      </c>
      <c r="H134" s="18"/>
      <c r="I134" s="18">
        <v>96.55</v>
      </c>
      <c r="J134" s="18">
        <v>2748517.83</v>
      </c>
    </row>
    <row r="135" spans="1:10" x14ac:dyDescent="0.15">
      <c r="A135" s="15">
        <v>43890</v>
      </c>
      <c r="B135" s="16">
        <v>11</v>
      </c>
      <c r="C135" s="17" t="s">
        <v>512</v>
      </c>
      <c r="D135" s="17" t="s">
        <v>513</v>
      </c>
      <c r="E135" s="17" t="s">
        <v>226</v>
      </c>
      <c r="F135" s="17" t="s">
        <v>20</v>
      </c>
      <c r="G135" s="68" t="s">
        <v>1230</v>
      </c>
      <c r="H135" s="18"/>
      <c r="I135" s="18">
        <v>72.45</v>
      </c>
      <c r="J135" s="18">
        <v>2748445.38</v>
      </c>
    </row>
    <row r="136" spans="1:10" x14ac:dyDescent="0.15">
      <c r="A136" s="15">
        <v>43890</v>
      </c>
      <c r="B136" s="16">
        <v>11</v>
      </c>
      <c r="C136" s="17" t="s">
        <v>514</v>
      </c>
      <c r="D136" s="17" t="s">
        <v>494</v>
      </c>
      <c r="E136" s="17" t="s">
        <v>515</v>
      </c>
      <c r="F136" s="17" t="s">
        <v>20</v>
      </c>
      <c r="G136" s="68" t="s">
        <v>1243</v>
      </c>
      <c r="H136" s="18"/>
      <c r="I136" s="18">
        <v>2000000</v>
      </c>
      <c r="J136" s="18">
        <v>748445.38</v>
      </c>
    </row>
    <row r="137" spans="1:10" x14ac:dyDescent="0.15">
      <c r="A137" s="15">
        <v>43890</v>
      </c>
      <c r="B137" s="16">
        <v>15</v>
      </c>
      <c r="C137" s="17" t="s">
        <v>516</v>
      </c>
      <c r="D137" s="17" t="s">
        <v>233</v>
      </c>
      <c r="E137" s="17" t="s">
        <v>517</v>
      </c>
      <c r="F137" s="17" t="s">
        <v>20</v>
      </c>
      <c r="G137" s="68" t="s">
        <v>1248</v>
      </c>
      <c r="H137" s="18"/>
      <c r="I137" s="18">
        <v>74241.51999999999</v>
      </c>
      <c r="J137" s="18">
        <v>671596.62</v>
      </c>
    </row>
    <row r="138" spans="1:10" s="64" customFormat="1" x14ac:dyDescent="0.15">
      <c r="A138" s="66"/>
      <c r="B138" s="67"/>
      <c r="C138" s="68"/>
      <c r="D138" s="68"/>
      <c r="E138" s="68" t="s">
        <v>1224</v>
      </c>
      <c r="F138" s="68"/>
      <c r="G138" s="68" t="s">
        <v>1224</v>
      </c>
      <c r="H138" s="69"/>
      <c r="I138" s="69">
        <v>1100</v>
      </c>
      <c r="J138" s="69"/>
    </row>
    <row r="139" spans="1:10" s="64" customFormat="1" x14ac:dyDescent="0.15">
      <c r="A139" s="66"/>
      <c r="B139" s="67"/>
      <c r="C139" s="68"/>
      <c r="D139" s="68"/>
      <c r="E139" s="68" t="s">
        <v>1289</v>
      </c>
      <c r="F139" s="68"/>
      <c r="G139" s="68" t="s">
        <v>1291</v>
      </c>
      <c r="H139" s="69"/>
      <c r="I139" s="69">
        <v>90</v>
      </c>
      <c r="J139" s="69"/>
    </row>
    <row r="140" spans="1:10" s="64" customFormat="1" x14ac:dyDescent="0.15">
      <c r="A140" s="66"/>
      <c r="B140" s="67"/>
      <c r="C140" s="68"/>
      <c r="D140" s="68"/>
      <c r="E140" s="68" t="s">
        <v>1251</v>
      </c>
      <c r="F140" s="68"/>
      <c r="G140" s="68" t="s">
        <v>1251</v>
      </c>
      <c r="H140" s="69"/>
      <c r="I140" s="69">
        <v>180</v>
      </c>
      <c r="J140" s="69"/>
    </row>
    <row r="141" spans="1:10" s="64" customFormat="1" x14ac:dyDescent="0.15">
      <c r="A141" s="66"/>
      <c r="B141" s="67"/>
      <c r="C141" s="68"/>
      <c r="D141" s="68"/>
      <c r="E141" s="68" t="s">
        <v>1220</v>
      </c>
      <c r="F141" s="68"/>
      <c r="G141" s="68" t="s">
        <v>1275</v>
      </c>
      <c r="H141" s="69"/>
      <c r="I141" s="69">
        <v>1161.8700000000001</v>
      </c>
      <c r="J141" s="69"/>
    </row>
    <row r="142" spans="1:10" s="64" customFormat="1" x14ac:dyDescent="0.15">
      <c r="A142" s="66"/>
      <c r="B142" s="67"/>
      <c r="C142" s="68"/>
      <c r="D142" s="68"/>
      <c r="E142" s="68" t="s">
        <v>108</v>
      </c>
      <c r="F142" s="68"/>
      <c r="G142" s="68" t="s">
        <v>1270</v>
      </c>
      <c r="H142" s="69"/>
      <c r="I142" s="69">
        <v>50</v>
      </c>
      <c r="J142" s="69"/>
    </row>
    <row r="143" spans="1:10" s="64" customFormat="1" x14ac:dyDescent="0.15">
      <c r="A143" s="66"/>
      <c r="B143" s="67"/>
      <c r="C143" s="68"/>
      <c r="D143" s="68"/>
      <c r="E143" s="68" t="s">
        <v>1290</v>
      </c>
      <c r="F143" s="68"/>
      <c r="G143" s="68" t="s">
        <v>1232</v>
      </c>
      <c r="H143" s="69"/>
      <c r="I143" s="69">
        <v>100</v>
      </c>
      <c r="J143" s="69"/>
    </row>
    <row r="144" spans="1:10" s="64" customFormat="1" x14ac:dyDescent="0.15">
      <c r="A144" s="66"/>
      <c r="B144" s="67"/>
      <c r="C144" s="68"/>
      <c r="D144" s="68"/>
      <c r="E144" s="68" t="s">
        <v>1262</v>
      </c>
      <c r="F144" s="68"/>
      <c r="G144" s="68" t="s">
        <v>1250</v>
      </c>
      <c r="H144" s="69"/>
      <c r="I144" s="73">
        <v>2.1</v>
      </c>
      <c r="J144" s="69"/>
    </row>
    <row r="145" spans="1:10" x14ac:dyDescent="0.15">
      <c r="A145" s="15">
        <v>43890</v>
      </c>
      <c r="B145" s="16">
        <v>15</v>
      </c>
      <c r="C145" s="17" t="s">
        <v>518</v>
      </c>
      <c r="D145" s="17" t="s">
        <v>519</v>
      </c>
      <c r="E145" s="17" t="s">
        <v>520</v>
      </c>
      <c r="F145" s="17" t="s">
        <v>20</v>
      </c>
      <c r="G145" s="68" t="s">
        <v>1252</v>
      </c>
      <c r="H145" s="18"/>
      <c r="I145" s="18">
        <v>20423</v>
      </c>
      <c r="J145" s="18">
        <v>651096.89</v>
      </c>
    </row>
    <row r="146" spans="1:10" x14ac:dyDescent="0.15">
      <c r="A146" s="15">
        <v>43890</v>
      </c>
      <c r="B146" s="16">
        <v>15</v>
      </c>
      <c r="C146" s="17" t="s">
        <v>521</v>
      </c>
      <c r="D146" s="17" t="s">
        <v>522</v>
      </c>
      <c r="E146" s="17" t="s">
        <v>523</v>
      </c>
      <c r="F146" s="17" t="s">
        <v>20</v>
      </c>
      <c r="G146" s="68" t="s">
        <v>1253</v>
      </c>
      <c r="H146" s="18"/>
      <c r="I146" s="18">
        <v>1357.3</v>
      </c>
      <c r="J146" s="18">
        <v>649739.59</v>
      </c>
    </row>
    <row r="147" spans="1:10" x14ac:dyDescent="0.15">
      <c r="A147" s="15">
        <v>43890</v>
      </c>
      <c r="B147" s="16">
        <v>15</v>
      </c>
      <c r="C147" s="17" t="s">
        <v>524</v>
      </c>
      <c r="D147" s="17" t="s">
        <v>525</v>
      </c>
      <c r="E147" s="17" t="s">
        <v>526</v>
      </c>
      <c r="F147" s="17" t="s">
        <v>20</v>
      </c>
      <c r="G147" s="68" t="s">
        <v>1254</v>
      </c>
      <c r="H147" s="18"/>
      <c r="I147" s="18">
        <v>231.6</v>
      </c>
      <c r="J147" s="18">
        <v>649507.99</v>
      </c>
    </row>
    <row r="148" spans="1:10" x14ac:dyDescent="0.15">
      <c r="A148" s="15">
        <v>43890</v>
      </c>
      <c r="B148" s="16">
        <v>15</v>
      </c>
      <c r="C148" s="17" t="s">
        <v>527</v>
      </c>
      <c r="D148" s="17" t="s">
        <v>528</v>
      </c>
      <c r="E148" s="17" t="s">
        <v>529</v>
      </c>
      <c r="F148" s="17" t="s">
        <v>20</v>
      </c>
      <c r="G148" s="68" t="s">
        <v>1255</v>
      </c>
      <c r="H148" s="18"/>
      <c r="I148" s="18">
        <v>5090.8500000000004</v>
      </c>
      <c r="J148" s="18">
        <v>644417.14</v>
      </c>
    </row>
    <row r="149" spans="1:10" x14ac:dyDescent="0.15">
      <c r="A149" s="15">
        <v>43890</v>
      </c>
      <c r="B149" s="16">
        <v>12</v>
      </c>
      <c r="C149" s="17" t="s">
        <v>530</v>
      </c>
      <c r="D149" s="17" t="s">
        <v>27</v>
      </c>
      <c r="E149" s="17" t="s">
        <v>531</v>
      </c>
      <c r="F149" s="17" t="s">
        <v>532</v>
      </c>
      <c r="G149" s="68" t="s">
        <v>1234</v>
      </c>
      <c r="H149" s="18">
        <v>800</v>
      </c>
      <c r="I149" s="18"/>
      <c r="J149" s="18">
        <v>645217.14</v>
      </c>
    </row>
    <row r="150" spans="1:10" x14ac:dyDescent="0.15">
      <c r="A150" s="19">
        <v>43890</v>
      </c>
      <c r="B150" s="21">
        <v>16</v>
      </c>
      <c r="C150" s="22" t="s">
        <v>533</v>
      </c>
      <c r="D150" s="22" t="s">
        <v>20</v>
      </c>
      <c r="E150" s="22" t="s">
        <v>534</v>
      </c>
      <c r="F150" s="22" t="s">
        <v>20</v>
      </c>
      <c r="G150" s="70" t="s">
        <v>1250</v>
      </c>
      <c r="H150" s="24"/>
      <c r="I150" s="24">
        <v>6</v>
      </c>
      <c r="J150" s="24">
        <v>645211.14</v>
      </c>
    </row>
    <row r="151" spans="1:10" x14ac:dyDescent="0.15">
      <c r="A151" s="13"/>
      <c r="B151" s="13"/>
      <c r="C151" s="13"/>
      <c r="D151" s="13"/>
      <c r="E151" s="13"/>
      <c r="F151" s="13"/>
      <c r="J151" s="13"/>
    </row>
    <row r="153" spans="1:10" x14ac:dyDescent="0.15">
      <c r="H153" s="72">
        <f>SUBTOTAL(9,H6:H150)</f>
        <v>3946102.5</v>
      </c>
      <c r="I153" s="72">
        <f>SUBTOTAL(9,I6:I150)</f>
        <v>3959018.2700000005</v>
      </c>
    </row>
  </sheetData>
  <autoFilter ref="A4:J150" xr:uid="{AE02EAAF-5600-4332-B332-9500AF11B0E1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22FD-A39C-4C9B-B922-A2F1AEE391F3}">
  <dimension ref="A1:J93"/>
  <sheetViews>
    <sheetView topLeftCell="A73" workbookViewId="0">
      <selection activeCell="J89" sqref="J89"/>
    </sheetView>
  </sheetViews>
  <sheetFormatPr defaultRowHeight="11.25" x14ac:dyDescent="0.15"/>
  <cols>
    <col min="1" max="1" width="10.125" style="13" bestFit="1" customWidth="1"/>
    <col min="2" max="2" width="5.25" style="13" bestFit="1" customWidth="1"/>
    <col min="3" max="3" width="9.75" style="13" bestFit="1" customWidth="1"/>
    <col min="4" max="4" width="10.875" style="13" bestFit="1" customWidth="1"/>
    <col min="5" max="5" width="38.375" style="13" bestFit="1" customWidth="1"/>
    <col min="6" max="6" width="32.75" style="13" bestFit="1" customWidth="1"/>
    <col min="7" max="7" width="11.625" style="64" customWidth="1"/>
    <col min="8" max="10" width="12.625" style="13" customWidth="1"/>
    <col min="11" max="16384" width="9" style="13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20.100000000000001" customHeight="1" x14ac:dyDescent="0.15">
      <c r="A2" s="150" t="s">
        <v>249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ht="23.1" customHeight="1" thickBot="1" x14ac:dyDescent="0.2">
      <c r="A4" s="26" t="s">
        <v>3</v>
      </c>
      <c r="B4" s="26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65"/>
      <c r="H4" s="26" t="s">
        <v>9</v>
      </c>
      <c r="I4" s="26" t="s">
        <v>10</v>
      </c>
      <c r="J4" s="26" t="s">
        <v>11</v>
      </c>
    </row>
    <row r="5" spans="1:10" ht="12" thickTop="1" x14ac:dyDescent="0.15">
      <c r="A5" s="27"/>
      <c r="B5" s="28"/>
      <c r="C5" s="29"/>
      <c r="D5" s="29"/>
      <c r="E5" s="29" t="s">
        <v>12</v>
      </c>
      <c r="F5" s="29"/>
      <c r="G5" s="68"/>
      <c r="H5" s="30"/>
      <c r="I5" s="30"/>
      <c r="J5" s="30">
        <v>645211.14</v>
      </c>
    </row>
    <row r="6" spans="1:10" x14ac:dyDescent="0.15">
      <c r="A6" s="27">
        <v>43892</v>
      </c>
      <c r="B6" s="28">
        <v>21</v>
      </c>
      <c r="C6" s="29" t="s">
        <v>535</v>
      </c>
      <c r="D6" s="29" t="s">
        <v>536</v>
      </c>
      <c r="E6" s="29" t="s">
        <v>16</v>
      </c>
      <c r="F6" s="29" t="s">
        <v>20</v>
      </c>
      <c r="G6" s="68" t="s">
        <v>1217</v>
      </c>
      <c r="H6" s="30"/>
      <c r="I6" s="30">
        <v>10064</v>
      </c>
      <c r="J6" s="30">
        <v>635147.14</v>
      </c>
    </row>
    <row r="7" spans="1:10" x14ac:dyDescent="0.15">
      <c r="A7" s="27">
        <v>43892</v>
      </c>
      <c r="B7" s="28">
        <v>21</v>
      </c>
      <c r="C7" s="29" t="s">
        <v>537</v>
      </c>
      <c r="D7" s="29" t="s">
        <v>538</v>
      </c>
      <c r="E7" s="29" t="s">
        <v>19</v>
      </c>
      <c r="F7" s="29" t="s">
        <v>20</v>
      </c>
      <c r="G7" s="68" t="s">
        <v>1220</v>
      </c>
      <c r="H7" s="30"/>
      <c r="I7" s="30">
        <v>250</v>
      </c>
      <c r="J7" s="30">
        <v>634897.14</v>
      </c>
    </row>
    <row r="8" spans="1:10" x14ac:dyDescent="0.15">
      <c r="A8" s="27">
        <v>43892</v>
      </c>
      <c r="B8" s="28">
        <v>21</v>
      </c>
      <c r="C8" s="29" t="s">
        <v>539</v>
      </c>
      <c r="D8" s="29" t="s">
        <v>540</v>
      </c>
      <c r="E8" s="29" t="s">
        <v>541</v>
      </c>
      <c r="F8" s="29" t="s">
        <v>20</v>
      </c>
      <c r="G8" s="68" t="s">
        <v>1292</v>
      </c>
      <c r="H8" s="30"/>
      <c r="I8" s="30">
        <v>132</v>
      </c>
      <c r="J8" s="30">
        <v>634765.14</v>
      </c>
    </row>
    <row r="9" spans="1:10" x14ac:dyDescent="0.15">
      <c r="A9" s="27">
        <v>43895</v>
      </c>
      <c r="B9" s="28">
        <v>26</v>
      </c>
      <c r="C9" s="29" t="s">
        <v>542</v>
      </c>
      <c r="D9" s="29" t="s">
        <v>20</v>
      </c>
      <c r="E9" s="29" t="s">
        <v>543</v>
      </c>
      <c r="F9" s="29" t="s">
        <v>544</v>
      </c>
      <c r="G9" s="68" t="s">
        <v>1296</v>
      </c>
      <c r="H9" s="30"/>
      <c r="I9" s="30">
        <v>0.01</v>
      </c>
      <c r="J9" s="30">
        <v>634765.13</v>
      </c>
    </row>
    <row r="10" spans="1:10" x14ac:dyDescent="0.15">
      <c r="A10" s="27">
        <v>43896</v>
      </c>
      <c r="B10" s="28">
        <v>21</v>
      </c>
      <c r="C10" s="29" t="s">
        <v>545</v>
      </c>
      <c r="D10" s="29" t="s">
        <v>546</v>
      </c>
      <c r="E10" s="29" t="s">
        <v>495</v>
      </c>
      <c r="F10" s="29" t="s">
        <v>547</v>
      </c>
      <c r="G10" s="68" t="s">
        <v>1233</v>
      </c>
      <c r="H10" s="30"/>
      <c r="I10" s="30">
        <v>962.55</v>
      </c>
      <c r="J10" s="30">
        <v>633802.57999999996</v>
      </c>
    </row>
    <row r="11" spans="1:10" x14ac:dyDescent="0.15">
      <c r="A11" s="27">
        <v>43896</v>
      </c>
      <c r="B11" s="28">
        <v>21</v>
      </c>
      <c r="C11" s="29" t="s">
        <v>548</v>
      </c>
      <c r="D11" s="29" t="s">
        <v>549</v>
      </c>
      <c r="E11" s="29" t="s">
        <v>97</v>
      </c>
      <c r="F11" s="29" t="s">
        <v>20</v>
      </c>
      <c r="G11" s="68" t="s">
        <v>1236</v>
      </c>
      <c r="H11" s="30"/>
      <c r="I11" s="30">
        <v>200</v>
      </c>
      <c r="J11" s="30">
        <v>633602.57999999996</v>
      </c>
    </row>
    <row r="12" spans="1:10" x14ac:dyDescent="0.15">
      <c r="A12" s="27">
        <v>43896</v>
      </c>
      <c r="B12" s="28">
        <v>21</v>
      </c>
      <c r="C12" s="29" t="s">
        <v>550</v>
      </c>
      <c r="D12" s="29" t="s">
        <v>551</v>
      </c>
      <c r="E12" s="29" t="s">
        <v>108</v>
      </c>
      <c r="F12" s="29" t="s">
        <v>20</v>
      </c>
      <c r="G12" s="68" t="s">
        <v>1226</v>
      </c>
      <c r="H12" s="30"/>
      <c r="I12" s="30">
        <v>1261.4000000000001</v>
      </c>
      <c r="J12" s="30">
        <v>632341.18000000005</v>
      </c>
    </row>
    <row r="13" spans="1:10" x14ac:dyDescent="0.15">
      <c r="A13" s="27">
        <v>43896</v>
      </c>
      <c r="B13" s="28">
        <v>21</v>
      </c>
      <c r="C13" s="29" t="s">
        <v>552</v>
      </c>
      <c r="D13" s="29" t="s">
        <v>553</v>
      </c>
      <c r="E13" s="29" t="s">
        <v>135</v>
      </c>
      <c r="F13" s="29" t="s">
        <v>20</v>
      </c>
      <c r="G13" s="68" t="s">
        <v>1236</v>
      </c>
      <c r="H13" s="30"/>
      <c r="I13" s="30">
        <v>180</v>
      </c>
      <c r="J13" s="30">
        <v>632161.18000000005</v>
      </c>
    </row>
    <row r="14" spans="1:10" x14ac:dyDescent="0.15">
      <c r="A14" s="27">
        <v>43896</v>
      </c>
      <c r="B14" s="28">
        <v>21</v>
      </c>
      <c r="C14" s="29" t="s">
        <v>554</v>
      </c>
      <c r="D14" s="29" t="s">
        <v>555</v>
      </c>
      <c r="E14" s="29" t="s">
        <v>556</v>
      </c>
      <c r="F14" s="29" t="s">
        <v>20</v>
      </c>
      <c r="G14" s="68" t="s">
        <v>1263</v>
      </c>
      <c r="H14" s="30"/>
      <c r="I14" s="30">
        <v>224</v>
      </c>
      <c r="J14" s="30">
        <v>631937.18000000005</v>
      </c>
    </row>
    <row r="15" spans="1:10" x14ac:dyDescent="0.15">
      <c r="A15" s="27">
        <v>43896</v>
      </c>
      <c r="B15" s="28">
        <v>21</v>
      </c>
      <c r="C15" s="29" t="s">
        <v>557</v>
      </c>
      <c r="D15" s="29" t="s">
        <v>558</v>
      </c>
      <c r="E15" s="29" t="s">
        <v>408</v>
      </c>
      <c r="F15" s="29" t="s">
        <v>20</v>
      </c>
      <c r="G15" s="68" t="s">
        <v>1280</v>
      </c>
      <c r="H15" s="30"/>
      <c r="I15" s="30">
        <v>400</v>
      </c>
      <c r="J15" s="30">
        <v>631537.18000000005</v>
      </c>
    </row>
    <row r="16" spans="1:10" x14ac:dyDescent="0.15">
      <c r="A16" s="27">
        <v>43896</v>
      </c>
      <c r="B16" s="28">
        <v>21</v>
      </c>
      <c r="C16" s="29" t="s">
        <v>559</v>
      </c>
      <c r="D16" s="29" t="s">
        <v>560</v>
      </c>
      <c r="E16" s="29" t="s">
        <v>113</v>
      </c>
      <c r="F16" s="29" t="s">
        <v>561</v>
      </c>
      <c r="G16" s="68" t="s">
        <v>1236</v>
      </c>
      <c r="H16" s="30"/>
      <c r="I16" s="30">
        <v>360</v>
      </c>
      <c r="J16" s="30">
        <v>631177.18000000005</v>
      </c>
    </row>
    <row r="17" spans="1:10" x14ac:dyDescent="0.15">
      <c r="A17" s="27">
        <v>43896</v>
      </c>
      <c r="B17" s="28">
        <v>21</v>
      </c>
      <c r="C17" s="29" t="s">
        <v>562</v>
      </c>
      <c r="D17" s="29" t="s">
        <v>563</v>
      </c>
      <c r="E17" s="29" t="s">
        <v>419</v>
      </c>
      <c r="F17" s="29" t="s">
        <v>20</v>
      </c>
      <c r="G17" s="68" t="s">
        <v>1267</v>
      </c>
      <c r="H17" s="30"/>
      <c r="I17" s="30">
        <v>850</v>
      </c>
      <c r="J17" s="30">
        <v>630327.18000000005</v>
      </c>
    </row>
    <row r="18" spans="1:10" x14ac:dyDescent="0.15">
      <c r="A18" s="27">
        <v>43896</v>
      </c>
      <c r="B18" s="28">
        <v>21</v>
      </c>
      <c r="C18" s="29" t="s">
        <v>564</v>
      </c>
      <c r="D18" s="29" t="s">
        <v>565</v>
      </c>
      <c r="E18" s="29" t="s">
        <v>372</v>
      </c>
      <c r="F18" s="29" t="s">
        <v>20</v>
      </c>
      <c r="G18" s="68" t="s">
        <v>1277</v>
      </c>
      <c r="H18" s="30"/>
      <c r="I18" s="30">
        <v>330.22</v>
      </c>
      <c r="J18" s="30">
        <v>629996.96</v>
      </c>
    </row>
    <row r="19" spans="1:10" x14ac:dyDescent="0.15">
      <c r="A19" s="27">
        <v>43896</v>
      </c>
      <c r="B19" s="28">
        <v>21</v>
      </c>
      <c r="C19" s="29" t="s">
        <v>566</v>
      </c>
      <c r="D19" s="29" t="s">
        <v>567</v>
      </c>
      <c r="E19" s="29" t="s">
        <v>279</v>
      </c>
      <c r="F19" s="29" t="s">
        <v>20</v>
      </c>
      <c r="G19" s="68" t="s">
        <v>1264</v>
      </c>
      <c r="H19" s="30"/>
      <c r="I19" s="30">
        <v>533.6</v>
      </c>
      <c r="J19" s="30">
        <v>629463.36</v>
      </c>
    </row>
    <row r="20" spans="1:10" x14ac:dyDescent="0.15">
      <c r="A20" s="27">
        <v>43896</v>
      </c>
      <c r="B20" s="28">
        <v>21</v>
      </c>
      <c r="C20" s="29" t="s">
        <v>568</v>
      </c>
      <c r="D20" s="29" t="s">
        <v>569</v>
      </c>
      <c r="E20" s="29" t="s">
        <v>289</v>
      </c>
      <c r="F20" s="29" t="s">
        <v>20</v>
      </c>
      <c r="G20" s="68" t="s">
        <v>1266</v>
      </c>
      <c r="H20" s="30"/>
      <c r="I20" s="30">
        <v>800</v>
      </c>
      <c r="J20" s="30">
        <v>628663.36</v>
      </c>
    </row>
    <row r="21" spans="1:10" x14ac:dyDescent="0.15">
      <c r="A21" s="27">
        <v>43896</v>
      </c>
      <c r="B21" s="28">
        <v>21</v>
      </c>
      <c r="C21" s="29" t="s">
        <v>570</v>
      </c>
      <c r="D21" s="29" t="s">
        <v>571</v>
      </c>
      <c r="E21" s="29" t="s">
        <v>97</v>
      </c>
      <c r="F21" s="29" t="s">
        <v>20</v>
      </c>
      <c r="G21" s="68" t="s">
        <v>1236</v>
      </c>
      <c r="H21" s="30"/>
      <c r="I21" s="30">
        <v>3033.3</v>
      </c>
      <c r="J21" s="30">
        <v>625630.06000000006</v>
      </c>
    </row>
    <row r="22" spans="1:10" x14ac:dyDescent="0.15">
      <c r="A22" s="27">
        <v>43896</v>
      </c>
      <c r="B22" s="28">
        <v>21</v>
      </c>
      <c r="C22" s="29" t="s">
        <v>572</v>
      </c>
      <c r="D22" s="29" t="s">
        <v>573</v>
      </c>
      <c r="E22" s="29" t="s">
        <v>289</v>
      </c>
      <c r="F22" s="29" t="s">
        <v>20</v>
      </c>
      <c r="G22" s="68" t="s">
        <v>1266</v>
      </c>
      <c r="H22" s="30"/>
      <c r="I22" s="30">
        <v>9045</v>
      </c>
      <c r="J22" s="30">
        <v>616585.06000000006</v>
      </c>
    </row>
    <row r="23" spans="1:10" x14ac:dyDescent="0.15">
      <c r="A23" s="27">
        <v>43896</v>
      </c>
      <c r="B23" s="28">
        <v>21</v>
      </c>
      <c r="C23" s="29" t="s">
        <v>574</v>
      </c>
      <c r="D23" s="29" t="s">
        <v>575</v>
      </c>
      <c r="E23" s="29" t="s">
        <v>289</v>
      </c>
      <c r="F23" s="29" t="s">
        <v>20</v>
      </c>
      <c r="G23" s="68" t="s">
        <v>1266</v>
      </c>
      <c r="H23" s="30"/>
      <c r="I23" s="30">
        <v>1500</v>
      </c>
      <c r="J23" s="30">
        <v>615085.06000000006</v>
      </c>
    </row>
    <row r="24" spans="1:10" x14ac:dyDescent="0.15">
      <c r="A24" s="27">
        <v>43896</v>
      </c>
      <c r="B24" s="28">
        <v>21</v>
      </c>
      <c r="C24" s="29" t="s">
        <v>576</v>
      </c>
      <c r="D24" s="29" t="s">
        <v>577</v>
      </c>
      <c r="E24" s="29" t="s">
        <v>128</v>
      </c>
      <c r="F24" s="29" t="s">
        <v>20</v>
      </c>
      <c r="G24" s="68" t="s">
        <v>1225</v>
      </c>
      <c r="H24" s="30"/>
      <c r="I24" s="30">
        <v>300</v>
      </c>
      <c r="J24" s="30">
        <v>614785.06000000006</v>
      </c>
    </row>
    <row r="25" spans="1:10" x14ac:dyDescent="0.15">
      <c r="A25" s="27">
        <v>43896</v>
      </c>
      <c r="B25" s="28">
        <v>21</v>
      </c>
      <c r="C25" s="29" t="s">
        <v>578</v>
      </c>
      <c r="D25" s="29" t="s">
        <v>579</v>
      </c>
      <c r="E25" s="29" t="s">
        <v>108</v>
      </c>
      <c r="F25" s="29" t="s">
        <v>20</v>
      </c>
      <c r="G25" s="68" t="s">
        <v>1226</v>
      </c>
      <c r="H25" s="30"/>
      <c r="I25" s="30">
        <v>46.5</v>
      </c>
      <c r="J25" s="30">
        <v>614738.56000000006</v>
      </c>
    </row>
    <row r="26" spans="1:10" x14ac:dyDescent="0.15">
      <c r="A26" s="27">
        <v>43896</v>
      </c>
      <c r="B26" s="28">
        <v>21</v>
      </c>
      <c r="C26" s="29" t="s">
        <v>580</v>
      </c>
      <c r="D26" s="29" t="s">
        <v>581</v>
      </c>
      <c r="E26" s="29" t="s">
        <v>582</v>
      </c>
      <c r="G26" s="68" t="s">
        <v>1263</v>
      </c>
      <c r="H26" s="30"/>
      <c r="I26" s="69">
        <v>11300</v>
      </c>
      <c r="J26" s="30">
        <v>602620.56000000006</v>
      </c>
    </row>
    <row r="27" spans="1:10" s="64" customFormat="1" x14ac:dyDescent="0.15">
      <c r="A27" s="66"/>
      <c r="B27" s="67"/>
      <c r="C27" s="68"/>
      <c r="D27" s="68"/>
      <c r="E27" s="29" t="s">
        <v>583</v>
      </c>
      <c r="F27" s="68"/>
      <c r="G27" s="68" t="s">
        <v>1236</v>
      </c>
      <c r="H27" s="69"/>
      <c r="I27" s="69">
        <v>818</v>
      </c>
      <c r="J27" s="69"/>
    </row>
    <row r="28" spans="1:10" x14ac:dyDescent="0.15">
      <c r="A28" s="27">
        <v>43896</v>
      </c>
      <c r="B28" s="28">
        <v>21</v>
      </c>
      <c r="C28" s="29" t="s">
        <v>584</v>
      </c>
      <c r="D28" s="29" t="s">
        <v>68</v>
      </c>
      <c r="E28" s="29" t="s">
        <v>148</v>
      </c>
      <c r="F28" s="29" t="s">
        <v>20</v>
      </c>
      <c r="G28" s="68" t="s">
        <v>1297</v>
      </c>
      <c r="H28" s="30"/>
      <c r="I28" s="30">
        <v>65528.6</v>
      </c>
      <c r="J28" s="30">
        <v>537091.96</v>
      </c>
    </row>
    <row r="29" spans="1:10" x14ac:dyDescent="0.15">
      <c r="A29" s="27">
        <v>43899</v>
      </c>
      <c r="B29" s="28">
        <v>22</v>
      </c>
      <c r="C29" s="29" t="s">
        <v>585</v>
      </c>
      <c r="D29" s="29" t="s">
        <v>27</v>
      </c>
      <c r="E29" s="29" t="s">
        <v>92</v>
      </c>
      <c r="F29" s="29" t="s">
        <v>20</v>
      </c>
      <c r="G29" s="68" t="s">
        <v>1221</v>
      </c>
      <c r="H29" s="30">
        <v>100</v>
      </c>
      <c r="I29" s="30"/>
      <c r="J29" s="30">
        <v>537191.96</v>
      </c>
    </row>
    <row r="30" spans="1:10" x14ac:dyDescent="0.15">
      <c r="A30" s="27">
        <v>43902</v>
      </c>
      <c r="B30" s="28">
        <v>21</v>
      </c>
      <c r="C30" s="29" t="s">
        <v>586</v>
      </c>
      <c r="D30" s="29" t="s">
        <v>587</v>
      </c>
      <c r="E30" s="29" t="s">
        <v>588</v>
      </c>
      <c r="F30" s="29" t="s">
        <v>20</v>
      </c>
      <c r="G30" s="68" t="s">
        <v>1263</v>
      </c>
      <c r="H30" s="30"/>
      <c r="I30" s="30">
        <v>3590</v>
      </c>
      <c r="J30" s="30">
        <v>533601.96</v>
      </c>
    </row>
    <row r="31" spans="1:10" x14ac:dyDescent="0.15">
      <c r="A31" s="27">
        <v>43902</v>
      </c>
      <c r="B31" s="28">
        <v>21</v>
      </c>
      <c r="C31" s="29" t="s">
        <v>589</v>
      </c>
      <c r="D31" s="29" t="s">
        <v>590</v>
      </c>
      <c r="E31" s="29" t="s">
        <v>1215</v>
      </c>
      <c r="G31" s="68" t="s">
        <v>1298</v>
      </c>
      <c r="H31" s="30"/>
      <c r="I31" s="69">
        <v>2113.9699999999998</v>
      </c>
      <c r="J31" s="30">
        <v>529887.96</v>
      </c>
    </row>
    <row r="32" spans="1:10" s="64" customFormat="1" x14ac:dyDescent="0.15">
      <c r="A32" s="66"/>
      <c r="B32" s="67"/>
      <c r="C32" s="68"/>
      <c r="D32" s="68"/>
      <c r="E32" s="68" t="s">
        <v>963</v>
      </c>
      <c r="G32" s="68" t="s">
        <v>1250</v>
      </c>
      <c r="H32" s="69"/>
      <c r="I32" s="78">
        <v>21.14</v>
      </c>
      <c r="J32" s="69"/>
    </row>
    <row r="33" spans="1:10" s="64" customFormat="1" x14ac:dyDescent="0.15">
      <c r="A33" s="66"/>
      <c r="B33" s="67"/>
      <c r="C33" s="68"/>
      <c r="D33" s="68"/>
      <c r="E33" s="68" t="s">
        <v>1216</v>
      </c>
      <c r="G33" s="68" t="s">
        <v>1236</v>
      </c>
      <c r="H33" s="69"/>
      <c r="I33" s="78">
        <v>549.85</v>
      </c>
      <c r="J33" s="69"/>
    </row>
    <row r="34" spans="1:10" s="64" customFormat="1" x14ac:dyDescent="0.15">
      <c r="A34" s="66"/>
      <c r="B34" s="67"/>
      <c r="C34" s="68"/>
      <c r="D34" s="68"/>
      <c r="E34" s="29" t="s">
        <v>1295</v>
      </c>
      <c r="F34" s="68"/>
      <c r="G34" s="68" t="s">
        <v>1233</v>
      </c>
      <c r="H34" s="69"/>
      <c r="I34" s="78">
        <v>317.39</v>
      </c>
      <c r="J34" s="69"/>
    </row>
    <row r="35" spans="1:10" s="74" customFormat="1" x14ac:dyDescent="0.15">
      <c r="A35" s="76"/>
      <c r="B35" s="75"/>
      <c r="C35" s="77"/>
      <c r="D35" s="77"/>
      <c r="E35" s="77" t="s">
        <v>19</v>
      </c>
      <c r="F35" s="77"/>
      <c r="G35" s="77" t="s">
        <v>1220</v>
      </c>
      <c r="H35" s="78"/>
      <c r="I35" s="78">
        <v>286.64999999999998</v>
      </c>
      <c r="J35" s="78"/>
    </row>
    <row r="36" spans="1:10" s="64" customFormat="1" x14ac:dyDescent="0.15">
      <c r="A36" s="66"/>
      <c r="B36" s="67"/>
      <c r="C36" s="68"/>
      <c r="D36" s="68"/>
      <c r="E36" s="77" t="s">
        <v>1294</v>
      </c>
      <c r="F36" s="68"/>
      <c r="G36" s="68" t="s">
        <v>1258</v>
      </c>
      <c r="H36" s="69"/>
      <c r="I36" s="78">
        <v>425</v>
      </c>
      <c r="J36" s="69"/>
    </row>
    <row r="37" spans="1:10" x14ac:dyDescent="0.15">
      <c r="A37" s="27">
        <v>43902</v>
      </c>
      <c r="B37" s="28">
        <v>21</v>
      </c>
      <c r="C37" s="29" t="s">
        <v>591</v>
      </c>
      <c r="D37" s="29" t="s">
        <v>592</v>
      </c>
      <c r="E37" s="29" t="s">
        <v>325</v>
      </c>
      <c r="F37" s="29" t="s">
        <v>20</v>
      </c>
      <c r="G37" s="68" t="s">
        <v>1226</v>
      </c>
      <c r="H37" s="30"/>
      <c r="I37" s="30">
        <v>398.55</v>
      </c>
      <c r="J37" s="30">
        <v>529489.41</v>
      </c>
    </row>
    <row r="38" spans="1:10" x14ac:dyDescent="0.15">
      <c r="A38" s="27">
        <v>43902</v>
      </c>
      <c r="B38" s="28">
        <v>21</v>
      </c>
      <c r="C38" s="29" t="s">
        <v>593</v>
      </c>
      <c r="D38" s="29" t="s">
        <v>594</v>
      </c>
      <c r="E38" s="29" t="s">
        <v>165</v>
      </c>
      <c r="F38" s="29" t="s">
        <v>20</v>
      </c>
      <c r="G38" s="68" t="s">
        <v>1241</v>
      </c>
      <c r="H38" s="30"/>
      <c r="I38" s="30">
        <v>320</v>
      </c>
      <c r="J38" s="30">
        <v>529169.41</v>
      </c>
    </row>
    <row r="39" spans="1:10" x14ac:dyDescent="0.15">
      <c r="A39" s="27">
        <v>43902</v>
      </c>
      <c r="B39" s="28">
        <v>21</v>
      </c>
      <c r="C39" s="29" t="s">
        <v>595</v>
      </c>
      <c r="D39" s="29" t="s">
        <v>596</v>
      </c>
      <c r="E39" s="29" t="s">
        <v>344</v>
      </c>
      <c r="F39" s="29" t="s">
        <v>20</v>
      </c>
      <c r="G39" s="68" t="s">
        <v>1236</v>
      </c>
      <c r="H39" s="30"/>
      <c r="I39" s="30">
        <v>90</v>
      </c>
      <c r="J39" s="30">
        <v>529079.41</v>
      </c>
    </row>
    <row r="40" spans="1:10" x14ac:dyDescent="0.15">
      <c r="A40" s="27">
        <v>43902</v>
      </c>
      <c r="B40" s="28">
        <v>21</v>
      </c>
      <c r="C40" s="29" t="s">
        <v>597</v>
      </c>
      <c r="D40" s="29" t="s">
        <v>598</v>
      </c>
      <c r="E40" s="29" t="s">
        <v>599</v>
      </c>
      <c r="F40" s="29" t="s">
        <v>20</v>
      </c>
      <c r="G40" s="68" t="s">
        <v>1236</v>
      </c>
      <c r="H40" s="30"/>
      <c r="I40" s="30">
        <v>7500</v>
      </c>
      <c r="J40" s="30">
        <v>521579.41</v>
      </c>
    </row>
    <row r="41" spans="1:10" x14ac:dyDescent="0.15">
      <c r="A41" s="27">
        <v>43902</v>
      </c>
      <c r="B41" s="28">
        <v>21</v>
      </c>
      <c r="C41" s="29" t="s">
        <v>600</v>
      </c>
      <c r="D41" s="29" t="s">
        <v>601</v>
      </c>
      <c r="E41" s="29" t="s">
        <v>602</v>
      </c>
      <c r="F41" s="29" t="s">
        <v>20</v>
      </c>
      <c r="G41" s="68" t="s">
        <v>1272</v>
      </c>
      <c r="H41" s="30"/>
      <c r="I41" s="30">
        <v>3710</v>
      </c>
      <c r="J41" s="30">
        <v>517869.41</v>
      </c>
    </row>
    <row r="42" spans="1:10" x14ac:dyDescent="0.15">
      <c r="A42" s="27">
        <v>43902</v>
      </c>
      <c r="B42" s="28">
        <v>21</v>
      </c>
      <c r="C42" s="29" t="s">
        <v>603</v>
      </c>
      <c r="D42" s="29" t="s">
        <v>604</v>
      </c>
      <c r="E42" s="29" t="s">
        <v>168</v>
      </c>
      <c r="F42" s="29" t="s">
        <v>20</v>
      </c>
      <c r="G42" s="68" t="s">
        <v>1236</v>
      </c>
      <c r="H42" s="30"/>
      <c r="I42" s="30">
        <v>600</v>
      </c>
      <c r="J42" s="30">
        <v>517269.41</v>
      </c>
    </row>
    <row r="43" spans="1:10" x14ac:dyDescent="0.15">
      <c r="A43" s="27">
        <v>43902</v>
      </c>
      <c r="B43" s="28">
        <v>21</v>
      </c>
      <c r="C43" s="29" t="s">
        <v>605</v>
      </c>
      <c r="D43" s="29" t="s">
        <v>606</v>
      </c>
      <c r="E43" s="29" t="s">
        <v>66</v>
      </c>
      <c r="F43" s="29" t="s">
        <v>20</v>
      </c>
      <c r="G43" s="68" t="s">
        <v>1232</v>
      </c>
      <c r="H43" s="30"/>
      <c r="I43" s="30">
        <v>500</v>
      </c>
      <c r="J43" s="30">
        <v>516769.41</v>
      </c>
    </row>
    <row r="44" spans="1:10" x14ac:dyDescent="0.15">
      <c r="A44" s="27">
        <v>43902</v>
      </c>
      <c r="B44" s="28">
        <v>21</v>
      </c>
      <c r="C44" s="29" t="s">
        <v>607</v>
      </c>
      <c r="D44" s="29" t="s">
        <v>608</v>
      </c>
      <c r="E44" s="29" t="s">
        <v>168</v>
      </c>
      <c r="F44" s="29" t="s">
        <v>20</v>
      </c>
      <c r="G44" s="68" t="s">
        <v>1236</v>
      </c>
      <c r="H44" s="30"/>
      <c r="I44" s="30">
        <v>600</v>
      </c>
      <c r="J44" s="30">
        <v>516169.41</v>
      </c>
    </row>
    <row r="45" spans="1:10" x14ac:dyDescent="0.15">
      <c r="A45" s="27">
        <v>43902</v>
      </c>
      <c r="B45" s="28">
        <v>21</v>
      </c>
      <c r="C45" s="29" t="s">
        <v>609</v>
      </c>
      <c r="D45" s="29" t="s">
        <v>610</v>
      </c>
      <c r="E45" s="29" t="s">
        <v>611</v>
      </c>
      <c r="F45" s="29" t="s">
        <v>20</v>
      </c>
      <c r="G45" s="68" t="s">
        <v>1263</v>
      </c>
      <c r="H45" s="30"/>
      <c r="I45" s="30">
        <v>6700</v>
      </c>
      <c r="J45" s="30">
        <v>509469.41</v>
      </c>
    </row>
    <row r="46" spans="1:10" x14ac:dyDescent="0.15">
      <c r="A46" s="27">
        <v>43902</v>
      </c>
      <c r="B46" s="28">
        <v>21</v>
      </c>
      <c r="C46" s="29" t="s">
        <v>612</v>
      </c>
      <c r="D46" s="29" t="s">
        <v>613</v>
      </c>
      <c r="E46" s="29" t="s">
        <v>334</v>
      </c>
      <c r="F46" s="29" t="s">
        <v>20</v>
      </c>
      <c r="G46" s="68" t="s">
        <v>1299</v>
      </c>
      <c r="H46" s="30"/>
      <c r="I46" s="30">
        <v>873.94</v>
      </c>
      <c r="J46" s="30">
        <v>508595.47</v>
      </c>
    </row>
    <row r="47" spans="1:10" x14ac:dyDescent="0.15">
      <c r="A47" s="27">
        <v>43902</v>
      </c>
      <c r="B47" s="28">
        <v>21</v>
      </c>
      <c r="C47" s="29" t="s">
        <v>614</v>
      </c>
      <c r="D47" s="29" t="s">
        <v>615</v>
      </c>
      <c r="E47" s="29" t="s">
        <v>337</v>
      </c>
      <c r="F47" s="29" t="s">
        <v>20</v>
      </c>
      <c r="G47" s="68" t="s">
        <v>1299</v>
      </c>
      <c r="H47" s="30"/>
      <c r="I47" s="30">
        <v>1360.05</v>
      </c>
      <c r="J47" s="30">
        <v>507235.42</v>
      </c>
    </row>
    <row r="48" spans="1:10" x14ac:dyDescent="0.15">
      <c r="A48" s="27">
        <v>43902</v>
      </c>
      <c r="B48" s="28">
        <v>21</v>
      </c>
      <c r="C48" s="29" t="s">
        <v>616</v>
      </c>
      <c r="D48" s="29" t="s">
        <v>617</v>
      </c>
      <c r="E48" s="29" t="s">
        <v>337</v>
      </c>
      <c r="F48" s="29" t="s">
        <v>20</v>
      </c>
      <c r="G48" s="68" t="s">
        <v>1299</v>
      </c>
      <c r="H48" s="30"/>
      <c r="I48" s="30">
        <v>118.17</v>
      </c>
      <c r="J48" s="30">
        <v>507117.25</v>
      </c>
    </row>
    <row r="49" spans="1:10" x14ac:dyDescent="0.15">
      <c r="A49" s="27">
        <v>43902</v>
      </c>
      <c r="B49" s="28">
        <v>21</v>
      </c>
      <c r="C49" s="29" t="s">
        <v>618</v>
      </c>
      <c r="D49" s="29" t="s">
        <v>619</v>
      </c>
      <c r="E49" s="29" t="s">
        <v>337</v>
      </c>
      <c r="F49" s="29" t="s">
        <v>20</v>
      </c>
      <c r="G49" s="68" t="s">
        <v>1299</v>
      </c>
      <c r="H49" s="30"/>
      <c r="I49" s="30">
        <v>11.55</v>
      </c>
      <c r="J49" s="30">
        <v>507105.7</v>
      </c>
    </row>
    <row r="50" spans="1:10" x14ac:dyDescent="0.15">
      <c r="A50" s="27">
        <v>43902</v>
      </c>
      <c r="B50" s="28">
        <v>21</v>
      </c>
      <c r="C50" s="29" t="s">
        <v>620</v>
      </c>
      <c r="D50" s="29" t="s">
        <v>621</v>
      </c>
      <c r="E50" s="29" t="s">
        <v>31</v>
      </c>
      <c r="G50" s="68" t="s">
        <v>1300</v>
      </c>
      <c r="H50" s="30"/>
      <c r="I50" s="78">
        <v>3800</v>
      </c>
      <c r="J50" s="30">
        <v>495805.7</v>
      </c>
    </row>
    <row r="51" spans="1:10" s="64" customFormat="1" x14ac:dyDescent="0.15">
      <c r="A51" s="66"/>
      <c r="B51" s="67"/>
      <c r="C51" s="68"/>
      <c r="D51" s="68"/>
      <c r="E51" s="29" t="s">
        <v>622</v>
      </c>
      <c r="F51" s="68"/>
      <c r="G51" s="68" t="s">
        <v>1301</v>
      </c>
      <c r="H51" s="69"/>
      <c r="I51" s="78">
        <v>7500</v>
      </c>
      <c r="J51" s="69"/>
    </row>
    <row r="52" spans="1:10" x14ac:dyDescent="0.15">
      <c r="A52" s="27">
        <v>43902</v>
      </c>
      <c r="B52" s="28">
        <v>21</v>
      </c>
      <c r="C52" s="29" t="s">
        <v>623</v>
      </c>
      <c r="D52" s="29" t="s">
        <v>68</v>
      </c>
      <c r="E52" s="29" t="s">
        <v>624</v>
      </c>
      <c r="F52" s="29" t="s">
        <v>20</v>
      </c>
      <c r="G52" s="68" t="s">
        <v>1297</v>
      </c>
      <c r="H52" s="30"/>
      <c r="I52" s="30">
        <v>40532.730000000003</v>
      </c>
      <c r="J52" s="30">
        <v>455272.97</v>
      </c>
    </row>
    <row r="53" spans="1:10" x14ac:dyDescent="0.15">
      <c r="A53" s="27">
        <v>43902</v>
      </c>
      <c r="B53" s="28">
        <v>21</v>
      </c>
      <c r="C53" s="29" t="s">
        <v>625</v>
      </c>
      <c r="D53" s="29" t="s">
        <v>626</v>
      </c>
      <c r="E53" s="29" t="s">
        <v>627</v>
      </c>
      <c r="F53" s="29" t="s">
        <v>20</v>
      </c>
      <c r="G53" s="68" t="s">
        <v>1302</v>
      </c>
      <c r="H53" s="30"/>
      <c r="I53" s="30">
        <v>360000</v>
      </c>
      <c r="J53" s="30">
        <v>95272.97</v>
      </c>
    </row>
    <row r="54" spans="1:10" x14ac:dyDescent="0.15">
      <c r="A54" s="27">
        <v>43902</v>
      </c>
      <c r="B54" s="28">
        <v>21</v>
      </c>
      <c r="C54" s="29" t="s">
        <v>628</v>
      </c>
      <c r="D54" s="29" t="s">
        <v>629</v>
      </c>
      <c r="E54" s="29" t="s">
        <v>168</v>
      </c>
      <c r="F54" s="29" t="s">
        <v>20</v>
      </c>
      <c r="G54" s="68" t="s">
        <v>1236</v>
      </c>
      <c r="H54" s="30"/>
      <c r="I54" s="30">
        <v>120</v>
      </c>
      <c r="J54" s="30">
        <v>95152.97</v>
      </c>
    </row>
    <row r="55" spans="1:10" x14ac:dyDescent="0.15">
      <c r="A55" s="27">
        <v>43902</v>
      </c>
      <c r="B55" s="28">
        <v>21</v>
      </c>
      <c r="C55" s="29" t="s">
        <v>630</v>
      </c>
      <c r="D55" s="29" t="s">
        <v>631</v>
      </c>
      <c r="E55" s="29" t="s">
        <v>218</v>
      </c>
      <c r="F55" s="29" t="s">
        <v>20</v>
      </c>
      <c r="G55" s="68" t="s">
        <v>1303</v>
      </c>
      <c r="H55" s="30"/>
      <c r="I55" s="30">
        <v>103485</v>
      </c>
      <c r="J55" s="30">
        <v>-8332.0300000000007</v>
      </c>
    </row>
    <row r="56" spans="1:10" x14ac:dyDescent="0.15">
      <c r="A56" s="27">
        <v>43903</v>
      </c>
      <c r="B56" s="28">
        <v>22</v>
      </c>
      <c r="C56" s="29" t="s">
        <v>632</v>
      </c>
      <c r="D56" s="29" t="s">
        <v>27</v>
      </c>
      <c r="E56" s="29" t="s">
        <v>633</v>
      </c>
      <c r="F56" s="29" t="s">
        <v>634</v>
      </c>
      <c r="G56" s="68" t="s">
        <v>1234</v>
      </c>
      <c r="H56" s="30">
        <v>800</v>
      </c>
      <c r="I56" s="30"/>
      <c r="J56" s="30">
        <v>-7532.03</v>
      </c>
    </row>
    <row r="57" spans="1:10" x14ac:dyDescent="0.15">
      <c r="A57" s="27">
        <v>43907</v>
      </c>
      <c r="B57" s="28">
        <v>22</v>
      </c>
      <c r="C57" s="29" t="s">
        <v>635</v>
      </c>
      <c r="D57" s="29" t="s">
        <v>27</v>
      </c>
      <c r="E57" s="29" t="s">
        <v>128</v>
      </c>
      <c r="F57" s="29" t="s">
        <v>20</v>
      </c>
      <c r="G57" s="68" t="s">
        <v>1225</v>
      </c>
      <c r="H57" s="30">
        <v>1000</v>
      </c>
      <c r="I57" s="30"/>
      <c r="J57" s="30">
        <v>-6532.03</v>
      </c>
    </row>
    <row r="58" spans="1:10" x14ac:dyDescent="0.15">
      <c r="A58" s="27">
        <v>43910</v>
      </c>
      <c r="B58" s="28">
        <v>21</v>
      </c>
      <c r="C58" s="29" t="s">
        <v>636</v>
      </c>
      <c r="D58" s="29" t="s">
        <v>637</v>
      </c>
      <c r="E58" s="29" t="s">
        <v>638</v>
      </c>
      <c r="F58" s="29" t="s">
        <v>20</v>
      </c>
      <c r="G58" s="68" t="s">
        <v>1266</v>
      </c>
      <c r="H58" s="30"/>
      <c r="I58" s="30">
        <v>500</v>
      </c>
      <c r="J58" s="30">
        <v>-7032.03</v>
      </c>
    </row>
    <row r="59" spans="1:10" x14ac:dyDescent="0.15">
      <c r="A59" s="27">
        <v>43910</v>
      </c>
      <c r="B59" s="28">
        <v>21</v>
      </c>
      <c r="C59" s="29" t="s">
        <v>639</v>
      </c>
      <c r="D59" s="29" t="s">
        <v>640</v>
      </c>
      <c r="E59" s="29" t="s">
        <v>135</v>
      </c>
      <c r="F59" s="29" t="s">
        <v>20</v>
      </c>
      <c r="G59" s="68" t="s">
        <v>1236</v>
      </c>
      <c r="H59" s="30"/>
      <c r="I59" s="30">
        <v>90</v>
      </c>
      <c r="J59" s="30">
        <v>-7122.03</v>
      </c>
    </row>
    <row r="60" spans="1:10" x14ac:dyDescent="0.15">
      <c r="A60" s="27">
        <v>43910</v>
      </c>
      <c r="B60" s="28">
        <v>21</v>
      </c>
      <c r="C60" s="29" t="s">
        <v>641</v>
      </c>
      <c r="D60" s="29" t="s">
        <v>642</v>
      </c>
      <c r="E60" s="29" t="s">
        <v>496</v>
      </c>
      <c r="F60" s="29" t="s">
        <v>20</v>
      </c>
      <c r="G60" s="68" t="s">
        <v>1233</v>
      </c>
      <c r="H60" s="30"/>
      <c r="I60" s="30">
        <v>2112.41</v>
      </c>
      <c r="J60" s="30">
        <v>-9234.44</v>
      </c>
    </row>
    <row r="61" spans="1:10" x14ac:dyDescent="0.15">
      <c r="A61" s="27">
        <v>43910</v>
      </c>
      <c r="B61" s="28">
        <v>21</v>
      </c>
      <c r="C61" s="29" t="s">
        <v>643</v>
      </c>
      <c r="D61" s="29" t="s">
        <v>644</v>
      </c>
      <c r="E61" s="29" t="s">
        <v>645</v>
      </c>
      <c r="F61" s="29" t="s">
        <v>20</v>
      </c>
      <c r="G61" s="68" t="s">
        <v>1286</v>
      </c>
      <c r="H61" s="30"/>
      <c r="I61" s="30">
        <v>497.2</v>
      </c>
      <c r="J61" s="30">
        <v>-9731.64</v>
      </c>
    </row>
    <row r="62" spans="1:10" x14ac:dyDescent="0.15">
      <c r="A62" s="27">
        <v>43910</v>
      </c>
      <c r="B62" s="28">
        <v>21</v>
      </c>
      <c r="C62" s="29" t="s">
        <v>646</v>
      </c>
      <c r="D62" s="29" t="s">
        <v>647</v>
      </c>
      <c r="E62" s="29" t="s">
        <v>648</v>
      </c>
      <c r="F62" s="29" t="s">
        <v>20</v>
      </c>
      <c r="G62" s="68" t="s">
        <v>1304</v>
      </c>
      <c r="H62" s="30"/>
      <c r="I62" s="30">
        <v>3450</v>
      </c>
      <c r="J62" s="30">
        <v>-13181.64</v>
      </c>
    </row>
    <row r="63" spans="1:10" x14ac:dyDescent="0.15">
      <c r="A63" s="27">
        <v>43910</v>
      </c>
      <c r="B63" s="28">
        <v>21</v>
      </c>
      <c r="C63" s="29" t="s">
        <v>649</v>
      </c>
      <c r="D63" s="29" t="s">
        <v>650</v>
      </c>
      <c r="E63" s="29" t="s">
        <v>648</v>
      </c>
      <c r="F63" s="29" t="s">
        <v>20</v>
      </c>
      <c r="G63" s="68" t="s">
        <v>1304</v>
      </c>
      <c r="H63" s="30"/>
      <c r="I63" s="30">
        <v>2750</v>
      </c>
      <c r="J63" s="30">
        <v>-15931.64</v>
      </c>
    </row>
    <row r="64" spans="1:10" x14ac:dyDescent="0.15">
      <c r="A64" s="27">
        <v>43910</v>
      </c>
      <c r="B64" s="28">
        <v>21</v>
      </c>
      <c r="C64" s="29" t="s">
        <v>651</v>
      </c>
      <c r="D64" s="29" t="s">
        <v>652</v>
      </c>
      <c r="E64" s="29" t="s">
        <v>653</v>
      </c>
      <c r="F64" s="29" t="s">
        <v>20</v>
      </c>
      <c r="G64" s="68" t="s">
        <v>1286</v>
      </c>
      <c r="H64" s="30"/>
      <c r="I64" s="30">
        <v>104</v>
      </c>
      <c r="J64" s="30">
        <v>-16035.64</v>
      </c>
    </row>
    <row r="65" spans="1:10" x14ac:dyDescent="0.15">
      <c r="A65" s="27">
        <v>43910</v>
      </c>
      <c r="B65" s="28">
        <v>21</v>
      </c>
      <c r="C65" s="29" t="s">
        <v>654</v>
      </c>
      <c r="D65" s="29" t="s">
        <v>655</v>
      </c>
      <c r="E65" s="29" t="s">
        <v>120</v>
      </c>
      <c r="F65" s="29" t="s">
        <v>20</v>
      </c>
      <c r="G65" s="68" t="s">
        <v>1272</v>
      </c>
      <c r="H65" s="30"/>
      <c r="I65" s="30">
        <v>7300</v>
      </c>
      <c r="J65" s="30">
        <v>-23335.64</v>
      </c>
    </row>
    <row r="66" spans="1:10" x14ac:dyDescent="0.15">
      <c r="A66" s="27">
        <v>43910</v>
      </c>
      <c r="B66" s="28">
        <v>21</v>
      </c>
      <c r="C66" s="29" t="s">
        <v>656</v>
      </c>
      <c r="D66" s="29" t="s">
        <v>657</v>
      </c>
      <c r="E66" s="29" t="s">
        <v>66</v>
      </c>
      <c r="F66" s="29" t="s">
        <v>20</v>
      </c>
      <c r="G66" s="68" t="s">
        <v>1232</v>
      </c>
      <c r="H66" s="30"/>
      <c r="I66" s="30">
        <v>300</v>
      </c>
      <c r="J66" s="30">
        <v>-23635.64</v>
      </c>
    </row>
    <row r="67" spans="1:10" x14ac:dyDescent="0.15">
      <c r="A67" s="27">
        <v>43910</v>
      </c>
      <c r="B67" s="28">
        <v>21</v>
      </c>
      <c r="C67" s="29" t="s">
        <v>658</v>
      </c>
      <c r="D67" s="29" t="s">
        <v>659</v>
      </c>
      <c r="E67" s="29" t="s">
        <v>135</v>
      </c>
      <c r="F67" s="29" t="s">
        <v>20</v>
      </c>
      <c r="G67" s="68" t="s">
        <v>1236</v>
      </c>
      <c r="H67" s="30"/>
      <c r="I67" s="30">
        <v>90</v>
      </c>
      <c r="J67" s="30">
        <v>-23725.64</v>
      </c>
    </row>
    <row r="68" spans="1:10" x14ac:dyDescent="0.15">
      <c r="A68" s="27">
        <v>43910</v>
      </c>
      <c r="B68" s="28">
        <v>21</v>
      </c>
      <c r="C68" s="29" t="s">
        <v>660</v>
      </c>
      <c r="D68" s="29" t="s">
        <v>661</v>
      </c>
      <c r="E68" s="29" t="s">
        <v>662</v>
      </c>
      <c r="F68" s="29" t="s">
        <v>20</v>
      </c>
      <c r="G68" s="68" t="s">
        <v>1305</v>
      </c>
      <c r="H68" s="30"/>
      <c r="I68" s="30">
        <v>167.9</v>
      </c>
      <c r="J68" s="30">
        <v>-23893.54</v>
      </c>
    </row>
    <row r="69" spans="1:10" x14ac:dyDescent="0.15">
      <c r="A69" s="27">
        <v>43910</v>
      </c>
      <c r="B69" s="28">
        <v>21</v>
      </c>
      <c r="C69" s="29" t="s">
        <v>663</v>
      </c>
      <c r="D69" s="29" t="s">
        <v>664</v>
      </c>
      <c r="E69" s="29" t="s">
        <v>665</v>
      </c>
      <c r="F69" s="29" t="s">
        <v>20</v>
      </c>
      <c r="G69" s="68" t="s">
        <v>1236</v>
      </c>
      <c r="H69" s="30"/>
      <c r="I69" s="30">
        <v>2077.6</v>
      </c>
      <c r="J69" s="30">
        <v>-25971.14</v>
      </c>
    </row>
    <row r="70" spans="1:10" x14ac:dyDescent="0.15">
      <c r="A70" s="27">
        <v>43910</v>
      </c>
      <c r="B70" s="28">
        <v>21</v>
      </c>
      <c r="C70" s="29" t="s">
        <v>666</v>
      </c>
      <c r="D70" s="29" t="s">
        <v>667</v>
      </c>
      <c r="E70" s="29" t="s">
        <v>611</v>
      </c>
      <c r="F70" s="29" t="s">
        <v>20</v>
      </c>
      <c r="G70" s="68" t="s">
        <v>1263</v>
      </c>
      <c r="H70" s="30"/>
      <c r="I70" s="30">
        <v>2940</v>
      </c>
      <c r="J70" s="30">
        <v>-28911.14</v>
      </c>
    </row>
    <row r="71" spans="1:10" x14ac:dyDescent="0.15">
      <c r="A71" s="27">
        <v>43910</v>
      </c>
      <c r="B71" s="28">
        <v>21</v>
      </c>
      <c r="C71" s="29" t="s">
        <v>668</v>
      </c>
      <c r="D71" s="29" t="s">
        <v>669</v>
      </c>
      <c r="E71" s="29" t="s">
        <v>31</v>
      </c>
      <c r="F71" s="29" t="s">
        <v>20</v>
      </c>
      <c r="G71" s="68" t="s">
        <v>1300</v>
      </c>
      <c r="H71" s="30"/>
      <c r="I71" s="30">
        <v>35280</v>
      </c>
      <c r="J71" s="30">
        <v>-64191.14</v>
      </c>
    </row>
    <row r="72" spans="1:10" x14ac:dyDescent="0.15">
      <c r="A72" s="27">
        <v>43921</v>
      </c>
      <c r="B72" s="28">
        <v>25</v>
      </c>
      <c r="C72" s="29" t="s">
        <v>670</v>
      </c>
      <c r="D72" s="29" t="s">
        <v>233</v>
      </c>
      <c r="E72" s="29" t="s">
        <v>671</v>
      </c>
      <c r="F72" s="29" t="s">
        <v>20</v>
      </c>
      <c r="G72" s="68" t="s">
        <v>1248</v>
      </c>
      <c r="H72" s="30"/>
      <c r="I72" s="30">
        <v>67305.950000000012</v>
      </c>
      <c r="J72" s="30">
        <v>-134915.26</v>
      </c>
    </row>
    <row r="73" spans="1:10" s="64" customFormat="1" x14ac:dyDescent="0.15">
      <c r="A73" s="66"/>
      <c r="B73" s="67"/>
      <c r="C73" s="68"/>
      <c r="D73" s="68"/>
      <c r="E73" s="68" t="s">
        <v>1224</v>
      </c>
      <c r="F73" s="68"/>
      <c r="G73" s="68" t="s">
        <v>1224</v>
      </c>
      <c r="H73" s="69"/>
      <c r="I73" s="69">
        <v>1220</v>
      </c>
      <c r="J73" s="69"/>
    </row>
    <row r="74" spans="1:10" s="64" customFormat="1" x14ac:dyDescent="0.15">
      <c r="A74" s="66"/>
      <c r="B74" s="67"/>
      <c r="C74" s="68"/>
      <c r="D74" s="68"/>
      <c r="E74" s="68" t="s">
        <v>1291</v>
      </c>
      <c r="F74" s="68"/>
      <c r="G74" s="68" t="s">
        <v>1291</v>
      </c>
      <c r="H74" s="69"/>
      <c r="I74" s="69">
        <v>88</v>
      </c>
      <c r="J74" s="69"/>
    </row>
    <row r="75" spans="1:10" s="64" customFormat="1" x14ac:dyDescent="0.15">
      <c r="A75" s="66"/>
      <c r="B75" s="67"/>
      <c r="C75" s="68"/>
      <c r="D75" s="68"/>
      <c r="E75" s="68" t="s">
        <v>1251</v>
      </c>
      <c r="F75" s="68"/>
      <c r="G75" s="68" t="s">
        <v>1251</v>
      </c>
      <c r="H75" s="69"/>
      <c r="I75" s="69">
        <v>1416.79</v>
      </c>
      <c r="J75" s="69"/>
    </row>
    <row r="76" spans="1:10" s="64" customFormat="1" x14ac:dyDescent="0.15">
      <c r="A76" s="66"/>
      <c r="B76" s="67"/>
      <c r="C76" s="68"/>
      <c r="D76" s="68"/>
      <c r="E76" s="68" t="s">
        <v>19</v>
      </c>
      <c r="F76" s="68"/>
      <c r="G76" s="68" t="s">
        <v>1220</v>
      </c>
      <c r="H76" s="69"/>
      <c r="I76" s="69">
        <v>641.48</v>
      </c>
      <c r="J76" s="69"/>
    </row>
    <row r="77" spans="1:10" s="64" customFormat="1" x14ac:dyDescent="0.15">
      <c r="A77" s="66"/>
      <c r="B77" s="67"/>
      <c r="C77" s="68"/>
      <c r="D77" s="68"/>
      <c r="E77" s="77" t="s">
        <v>108</v>
      </c>
      <c r="F77" s="68"/>
      <c r="G77" s="68" t="s">
        <v>1226</v>
      </c>
      <c r="H77" s="69"/>
      <c r="I77" s="69">
        <v>50</v>
      </c>
      <c r="J77" s="69"/>
    </row>
    <row r="78" spans="1:10" s="64" customFormat="1" x14ac:dyDescent="0.15">
      <c r="A78" s="66"/>
      <c r="B78" s="67"/>
      <c r="C78" s="68"/>
      <c r="D78" s="68"/>
      <c r="E78" s="77" t="s">
        <v>963</v>
      </c>
      <c r="F78" s="68"/>
      <c r="G78" s="68" t="s">
        <v>1250</v>
      </c>
      <c r="H78" s="69"/>
      <c r="I78" s="69">
        <v>1.9</v>
      </c>
      <c r="J78" s="69"/>
    </row>
    <row r="79" spans="1:10" x14ac:dyDescent="0.15">
      <c r="A79" s="27">
        <v>43921</v>
      </c>
      <c r="B79" s="28">
        <v>25</v>
      </c>
      <c r="C79" s="29" t="s">
        <v>672</v>
      </c>
      <c r="D79" s="29" t="s">
        <v>673</v>
      </c>
      <c r="E79" s="29" t="s">
        <v>671</v>
      </c>
      <c r="F79" s="29" t="s">
        <v>20</v>
      </c>
      <c r="G79" s="68" t="s">
        <v>1248</v>
      </c>
      <c r="H79" s="30"/>
      <c r="I79" s="30">
        <v>715.95</v>
      </c>
      <c r="J79" s="30">
        <v>-135631.21</v>
      </c>
    </row>
    <row r="80" spans="1:10" x14ac:dyDescent="0.15">
      <c r="A80" s="27">
        <v>43921</v>
      </c>
      <c r="B80" s="28">
        <v>25</v>
      </c>
      <c r="C80" s="29" t="s">
        <v>674</v>
      </c>
      <c r="D80" s="29" t="s">
        <v>675</v>
      </c>
      <c r="E80" s="29" t="s">
        <v>676</v>
      </c>
      <c r="F80" s="29" t="s">
        <v>20</v>
      </c>
      <c r="G80" s="68" t="s">
        <v>1252</v>
      </c>
      <c r="H80" s="30"/>
      <c r="I80" s="30">
        <v>19352</v>
      </c>
      <c r="J80" s="30">
        <v>-154983.21</v>
      </c>
    </row>
    <row r="81" spans="1:10" x14ac:dyDescent="0.15">
      <c r="A81" s="27">
        <v>43921</v>
      </c>
      <c r="B81" s="28">
        <v>25</v>
      </c>
      <c r="C81" s="29" t="s">
        <v>677</v>
      </c>
      <c r="D81" s="29" t="s">
        <v>678</v>
      </c>
      <c r="E81" s="29" t="s">
        <v>679</v>
      </c>
      <c r="F81" s="29" t="s">
        <v>20</v>
      </c>
      <c r="G81" s="68" t="s">
        <v>1253</v>
      </c>
      <c r="H81" s="30"/>
      <c r="I81" s="30">
        <v>1255.5</v>
      </c>
      <c r="J81" s="30">
        <v>-156238.71</v>
      </c>
    </row>
    <row r="82" spans="1:10" x14ac:dyDescent="0.15">
      <c r="A82" s="27">
        <v>43921</v>
      </c>
      <c r="B82" s="28">
        <v>25</v>
      </c>
      <c r="C82" s="29" t="s">
        <v>680</v>
      </c>
      <c r="D82" s="29" t="s">
        <v>681</v>
      </c>
      <c r="E82" s="29" t="s">
        <v>682</v>
      </c>
      <c r="F82" s="29" t="s">
        <v>20</v>
      </c>
      <c r="G82" s="68" t="s">
        <v>1254</v>
      </c>
      <c r="H82" s="30"/>
      <c r="I82" s="30">
        <v>219.6</v>
      </c>
      <c r="J82" s="30">
        <v>-156458.31</v>
      </c>
    </row>
    <row r="83" spans="1:10" x14ac:dyDescent="0.15">
      <c r="A83" s="27">
        <v>43921</v>
      </c>
      <c r="B83" s="28">
        <v>25</v>
      </c>
      <c r="C83" s="29" t="s">
        <v>683</v>
      </c>
      <c r="D83" s="29" t="s">
        <v>684</v>
      </c>
      <c r="E83" s="29" t="s">
        <v>685</v>
      </c>
      <c r="F83" s="29" t="s">
        <v>20</v>
      </c>
      <c r="G83" s="68" t="s">
        <v>1255</v>
      </c>
      <c r="H83" s="30"/>
      <c r="I83" s="30">
        <v>5043.8</v>
      </c>
      <c r="J83" s="30">
        <v>-161502.10999999999</v>
      </c>
    </row>
    <row r="84" spans="1:10" x14ac:dyDescent="0.15">
      <c r="A84" s="27">
        <v>43921</v>
      </c>
      <c r="B84" s="28">
        <v>21</v>
      </c>
      <c r="C84" s="29" t="s">
        <v>686</v>
      </c>
      <c r="D84" s="29" t="s">
        <v>687</v>
      </c>
      <c r="E84" s="29" t="s">
        <v>298</v>
      </c>
      <c r="F84" s="29" t="s">
        <v>20</v>
      </c>
      <c r="G84" s="68" t="s">
        <v>1306</v>
      </c>
      <c r="H84" s="30"/>
      <c r="I84" s="30">
        <v>850</v>
      </c>
      <c r="J84" s="30">
        <v>-162352.10999999999</v>
      </c>
    </row>
    <row r="85" spans="1:10" x14ac:dyDescent="0.15">
      <c r="A85" s="27">
        <v>43921</v>
      </c>
      <c r="B85" s="28">
        <v>21</v>
      </c>
      <c r="C85" s="29" t="s">
        <v>688</v>
      </c>
      <c r="D85" s="29" t="s">
        <v>689</v>
      </c>
      <c r="E85" s="29" t="s">
        <v>128</v>
      </c>
      <c r="F85" s="29" t="s">
        <v>20</v>
      </c>
      <c r="G85" s="68" t="s">
        <v>1225</v>
      </c>
      <c r="H85" s="30"/>
      <c r="I85" s="30">
        <v>1500</v>
      </c>
      <c r="J85" s="30">
        <v>-163852.10999999999</v>
      </c>
    </row>
    <row r="86" spans="1:10" x14ac:dyDescent="0.15">
      <c r="A86" s="27">
        <v>43921</v>
      </c>
      <c r="B86" s="28">
        <v>21</v>
      </c>
      <c r="C86" s="29" t="s">
        <v>690</v>
      </c>
      <c r="D86" s="29" t="s">
        <v>691</v>
      </c>
      <c r="E86" s="29" t="s">
        <v>229</v>
      </c>
      <c r="F86" s="29" t="s">
        <v>20</v>
      </c>
      <c r="G86" s="68" t="s">
        <v>1230</v>
      </c>
      <c r="H86" s="30"/>
      <c r="I86" s="30">
        <v>350</v>
      </c>
      <c r="J86" s="30">
        <v>-164202.10999999999</v>
      </c>
    </row>
    <row r="87" spans="1:10" x14ac:dyDescent="0.15">
      <c r="A87" s="27">
        <v>43921</v>
      </c>
      <c r="B87" s="28">
        <v>21</v>
      </c>
      <c r="C87" s="29" t="s">
        <v>692</v>
      </c>
      <c r="D87" s="29" t="s">
        <v>693</v>
      </c>
      <c r="E87" s="29" t="s">
        <v>694</v>
      </c>
      <c r="F87" s="29" t="s">
        <v>20</v>
      </c>
      <c r="G87" s="68" t="s">
        <v>1230</v>
      </c>
      <c r="H87" s="30"/>
      <c r="I87" s="30">
        <v>350</v>
      </c>
      <c r="J87" s="30">
        <v>-164552.10999999999</v>
      </c>
    </row>
    <row r="88" spans="1:10" x14ac:dyDescent="0.15">
      <c r="A88" s="27">
        <v>43921</v>
      </c>
      <c r="B88" s="28">
        <v>21</v>
      </c>
      <c r="C88" s="29" t="s">
        <v>695</v>
      </c>
      <c r="D88" s="29" t="s">
        <v>696</v>
      </c>
      <c r="E88" s="29" t="s">
        <v>226</v>
      </c>
      <c r="F88" s="29" t="s">
        <v>20</v>
      </c>
      <c r="G88" s="68" t="s">
        <v>1230</v>
      </c>
      <c r="H88" s="30"/>
      <c r="I88" s="30">
        <v>350</v>
      </c>
      <c r="J88" s="30">
        <v>-164902.10999999999</v>
      </c>
    </row>
    <row r="89" spans="1:10" x14ac:dyDescent="0.15">
      <c r="A89" s="31">
        <v>43921</v>
      </c>
      <c r="B89" s="32">
        <v>26</v>
      </c>
      <c r="C89" s="33" t="s">
        <v>697</v>
      </c>
      <c r="D89" s="33" t="s">
        <v>20</v>
      </c>
      <c r="E89" s="33" t="s">
        <v>698</v>
      </c>
      <c r="F89" s="33" t="s">
        <v>20</v>
      </c>
      <c r="G89" s="70" t="s">
        <v>1250</v>
      </c>
      <c r="H89" s="34"/>
      <c r="I89" s="34">
        <v>10.5</v>
      </c>
      <c r="J89" s="34">
        <v>-164912.60999999999</v>
      </c>
    </row>
    <row r="90" spans="1:10" x14ac:dyDescent="0.15">
      <c r="A90" s="25"/>
      <c r="B90" s="25"/>
      <c r="C90" s="25"/>
      <c r="D90" s="25"/>
      <c r="E90" s="25"/>
      <c r="F90" s="25"/>
      <c r="H90" s="25"/>
      <c r="I90" s="25"/>
      <c r="J90" s="25"/>
    </row>
    <row r="92" spans="1:10" x14ac:dyDescent="0.15">
      <c r="H92" s="72">
        <f>SUBTOTAL(9,H6:H89)</f>
        <v>1900</v>
      </c>
      <c r="I92" s="72">
        <f>SUBTOTAL(9,I6:I89)</f>
        <v>812023.75</v>
      </c>
    </row>
    <row r="93" spans="1:10" x14ac:dyDescent="0.15">
      <c r="I93" s="101"/>
    </row>
  </sheetData>
  <autoFilter ref="A4:J89" xr:uid="{F985659E-59A3-4467-99CF-28D6D4B5D73B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2D96-76CE-47B7-80A3-887DDC4C94DA}">
  <dimension ref="A1:J37"/>
  <sheetViews>
    <sheetView workbookViewId="0">
      <selection activeCell="F7" sqref="F7"/>
    </sheetView>
  </sheetViews>
  <sheetFormatPr defaultRowHeight="11.25" x14ac:dyDescent="0.15"/>
  <cols>
    <col min="1" max="1" width="10.125" style="13" bestFit="1" customWidth="1"/>
    <col min="2" max="2" width="5.25" style="13" bestFit="1" customWidth="1"/>
    <col min="3" max="3" width="9.75" style="13" bestFit="1" customWidth="1"/>
    <col min="4" max="4" width="10.875" style="13" bestFit="1" customWidth="1"/>
    <col min="5" max="5" width="38.375" style="13" bestFit="1" customWidth="1"/>
    <col min="6" max="6" width="32.75" style="13" bestFit="1" customWidth="1"/>
    <col min="7" max="7" width="11.625" style="64" customWidth="1"/>
    <col min="8" max="8" width="12.625" style="13" customWidth="1"/>
    <col min="9" max="9" width="12.625" style="72" customWidth="1"/>
    <col min="10" max="10" width="12.625" style="13" customWidth="1"/>
    <col min="11" max="16384" width="9" style="13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9"/>
      <c r="J1" s="148"/>
    </row>
    <row r="2" spans="1:10" ht="20.100000000000001" customHeight="1" x14ac:dyDescent="0.15">
      <c r="A2" s="150" t="s">
        <v>249</v>
      </c>
      <c r="B2" s="150"/>
      <c r="C2" s="150"/>
      <c r="D2" s="150"/>
      <c r="E2" s="150"/>
      <c r="F2" s="150"/>
      <c r="G2" s="150"/>
      <c r="H2" s="150"/>
      <c r="I2" s="151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</row>
    <row r="4" spans="1:10" ht="23.1" customHeight="1" thickBot="1" x14ac:dyDescent="0.2">
      <c r="A4" s="35" t="s">
        <v>3</v>
      </c>
      <c r="B4" s="35" t="s">
        <v>4</v>
      </c>
      <c r="C4" s="35" t="s">
        <v>5</v>
      </c>
      <c r="D4" s="35" t="s">
        <v>6</v>
      </c>
      <c r="E4" s="35" t="s">
        <v>7</v>
      </c>
      <c r="F4" s="35" t="s">
        <v>8</v>
      </c>
      <c r="G4" s="65"/>
      <c r="H4" s="35" t="s">
        <v>9</v>
      </c>
      <c r="I4" s="71" t="s">
        <v>10</v>
      </c>
      <c r="J4" s="35" t="s">
        <v>11</v>
      </c>
    </row>
    <row r="5" spans="1:10" ht="12" thickTop="1" x14ac:dyDescent="0.15">
      <c r="A5" s="36"/>
      <c r="B5" s="37"/>
      <c r="C5" s="38"/>
      <c r="D5" s="38"/>
      <c r="E5" s="38" t="s">
        <v>12</v>
      </c>
      <c r="F5" s="38"/>
      <c r="G5" s="68"/>
      <c r="H5" s="39"/>
      <c r="I5" s="39"/>
      <c r="J5" s="39">
        <v>-164912.60999999999</v>
      </c>
    </row>
    <row r="6" spans="1:10" x14ac:dyDescent="0.15">
      <c r="A6" s="36">
        <v>43922</v>
      </c>
      <c r="B6" s="37">
        <v>36</v>
      </c>
      <c r="C6" s="38" t="s">
        <v>699</v>
      </c>
      <c r="D6" s="38" t="s">
        <v>20</v>
      </c>
      <c r="E6" s="38" t="s">
        <v>700</v>
      </c>
      <c r="F6" s="38" t="s">
        <v>20</v>
      </c>
      <c r="G6" s="68" t="s">
        <v>1243</v>
      </c>
      <c r="H6" s="39">
        <v>1000000</v>
      </c>
      <c r="I6" s="39"/>
      <c r="J6" s="39">
        <v>835087.39</v>
      </c>
    </row>
    <row r="7" spans="1:10" x14ac:dyDescent="0.15">
      <c r="A7" s="36">
        <v>43923</v>
      </c>
      <c r="B7" s="37">
        <v>31</v>
      </c>
      <c r="C7" s="38" t="s">
        <v>701</v>
      </c>
      <c r="D7" s="38" t="s">
        <v>702</v>
      </c>
      <c r="E7" s="38" t="s">
        <v>23</v>
      </c>
      <c r="F7" s="38" t="s">
        <v>20</v>
      </c>
      <c r="G7" s="68" t="s">
        <v>1292</v>
      </c>
      <c r="H7" s="39"/>
      <c r="I7" s="39">
        <v>132</v>
      </c>
      <c r="J7" s="39">
        <v>834955.39</v>
      </c>
    </row>
    <row r="8" spans="1:10" x14ac:dyDescent="0.15">
      <c r="A8" s="36">
        <v>43927</v>
      </c>
      <c r="B8" s="37">
        <v>31</v>
      </c>
      <c r="C8" s="38" t="s">
        <v>703</v>
      </c>
      <c r="D8" s="38" t="s">
        <v>68</v>
      </c>
      <c r="E8" s="38" t="s">
        <v>128</v>
      </c>
      <c r="F8" s="38" t="s">
        <v>20</v>
      </c>
      <c r="G8" s="68" t="s">
        <v>1225</v>
      </c>
      <c r="H8" s="39"/>
      <c r="I8" s="39">
        <v>1299.5999999999999</v>
      </c>
      <c r="J8" s="39">
        <v>833655.79</v>
      </c>
    </row>
    <row r="9" spans="1:10" x14ac:dyDescent="0.15">
      <c r="A9" s="36">
        <v>43929</v>
      </c>
      <c r="B9" s="37">
        <v>32</v>
      </c>
      <c r="C9" s="38" t="s">
        <v>704</v>
      </c>
      <c r="D9" s="38" t="s">
        <v>27</v>
      </c>
      <c r="E9" s="38" t="s">
        <v>189</v>
      </c>
      <c r="F9" s="38" t="s">
        <v>20</v>
      </c>
      <c r="G9" s="68" t="s">
        <v>1223</v>
      </c>
      <c r="H9" s="39">
        <v>2800000</v>
      </c>
      <c r="I9" s="39"/>
      <c r="J9" s="39">
        <v>3633655.79</v>
      </c>
    </row>
    <row r="10" spans="1:10" x14ac:dyDescent="0.15">
      <c r="A10" s="36">
        <v>43929</v>
      </c>
      <c r="B10" s="37">
        <v>32</v>
      </c>
      <c r="C10" s="38" t="s">
        <v>705</v>
      </c>
      <c r="D10" s="38" t="s">
        <v>27</v>
      </c>
      <c r="E10" s="38" t="s">
        <v>226</v>
      </c>
      <c r="F10" s="38" t="s">
        <v>20</v>
      </c>
      <c r="G10" s="68" t="s">
        <v>1230</v>
      </c>
      <c r="H10" s="39">
        <v>158.05000000000001</v>
      </c>
      <c r="I10" s="108">
        <v>-158.05000000000001</v>
      </c>
      <c r="J10" s="39">
        <v>3633813.84</v>
      </c>
    </row>
    <row r="11" spans="1:10" x14ac:dyDescent="0.15">
      <c r="A11" s="36">
        <v>43931</v>
      </c>
      <c r="B11" s="37">
        <v>31</v>
      </c>
      <c r="C11" s="38" t="s">
        <v>706</v>
      </c>
      <c r="D11" s="38" t="s">
        <v>707</v>
      </c>
      <c r="E11" s="38" t="s">
        <v>638</v>
      </c>
      <c r="F11" s="38" t="s">
        <v>20</v>
      </c>
      <c r="G11" s="68" t="s">
        <v>1266</v>
      </c>
      <c r="H11" s="39"/>
      <c r="I11" s="39">
        <v>5000</v>
      </c>
      <c r="J11" s="39">
        <v>3628813.84</v>
      </c>
    </row>
    <row r="12" spans="1:10" x14ac:dyDescent="0.15">
      <c r="A12" s="36">
        <v>43931</v>
      </c>
      <c r="B12" s="37">
        <v>31</v>
      </c>
      <c r="C12" s="38" t="s">
        <v>708</v>
      </c>
      <c r="D12" s="38" t="s">
        <v>709</v>
      </c>
      <c r="E12" s="38" t="s">
        <v>108</v>
      </c>
      <c r="F12" s="38" t="s">
        <v>20</v>
      </c>
      <c r="G12" s="68" t="s">
        <v>1270</v>
      </c>
      <c r="H12" s="39"/>
      <c r="I12" s="39">
        <v>1261.4000000000001</v>
      </c>
      <c r="J12" s="39">
        <v>3627552.44</v>
      </c>
    </row>
    <row r="13" spans="1:10" x14ac:dyDescent="0.15">
      <c r="A13" s="36">
        <v>43932</v>
      </c>
      <c r="B13" s="37">
        <v>31</v>
      </c>
      <c r="C13" s="38" t="s">
        <v>710</v>
      </c>
      <c r="D13" s="38" t="s">
        <v>711</v>
      </c>
      <c r="E13" s="38" t="s">
        <v>165</v>
      </c>
      <c r="F13" s="38" t="s">
        <v>20</v>
      </c>
      <c r="G13" s="68" t="s">
        <v>1241</v>
      </c>
      <c r="H13" s="39"/>
      <c r="I13" s="39">
        <v>718.82</v>
      </c>
      <c r="J13" s="39">
        <v>3626833.62</v>
      </c>
    </row>
    <row r="14" spans="1:10" x14ac:dyDescent="0.15">
      <c r="A14" s="36">
        <v>43937</v>
      </c>
      <c r="B14" s="37">
        <v>31</v>
      </c>
      <c r="C14" s="38" t="s">
        <v>712</v>
      </c>
      <c r="D14" s="38" t="s">
        <v>713</v>
      </c>
      <c r="E14" s="38" t="s">
        <v>1215</v>
      </c>
      <c r="G14" s="77" t="s">
        <v>1307</v>
      </c>
      <c r="H14" s="39"/>
      <c r="I14" s="78">
        <v>2931.73</v>
      </c>
      <c r="J14" s="39">
        <v>3621286.33</v>
      </c>
    </row>
    <row r="15" spans="1:10" s="74" customFormat="1" x14ac:dyDescent="0.15">
      <c r="A15" s="76"/>
      <c r="B15" s="75"/>
      <c r="C15" s="77"/>
      <c r="D15" s="77"/>
      <c r="E15" s="77" t="s">
        <v>372</v>
      </c>
      <c r="G15" s="77" t="s">
        <v>1277</v>
      </c>
      <c r="H15" s="78"/>
      <c r="I15" s="78">
        <v>2497.2600000000002</v>
      </c>
      <c r="J15" s="78"/>
    </row>
    <row r="16" spans="1:10" s="64" customFormat="1" x14ac:dyDescent="0.15">
      <c r="A16" s="66"/>
      <c r="B16" s="67"/>
      <c r="C16" s="68"/>
      <c r="D16" s="68"/>
      <c r="E16" s="38" t="s">
        <v>19</v>
      </c>
      <c r="F16" s="68"/>
      <c r="G16" s="68" t="s">
        <v>1308</v>
      </c>
      <c r="H16" s="69"/>
      <c r="I16" s="78">
        <v>88.98</v>
      </c>
      <c r="J16" s="69"/>
    </row>
    <row r="17" spans="1:10" s="74" customFormat="1" x14ac:dyDescent="0.15">
      <c r="A17" s="76"/>
      <c r="B17" s="75"/>
      <c r="C17" s="77"/>
      <c r="D17" s="77"/>
      <c r="E17" s="77" t="s">
        <v>963</v>
      </c>
      <c r="F17" s="77"/>
      <c r="G17" s="77" t="s">
        <v>1309</v>
      </c>
      <c r="H17" s="78"/>
      <c r="I17" s="78">
        <v>29.32</v>
      </c>
      <c r="J17" s="78"/>
    </row>
    <row r="18" spans="1:10" x14ac:dyDescent="0.15">
      <c r="A18" s="36">
        <v>43943</v>
      </c>
      <c r="B18" s="37">
        <v>31</v>
      </c>
      <c r="C18" s="38" t="s">
        <v>714</v>
      </c>
      <c r="D18" s="38" t="s">
        <v>715</v>
      </c>
      <c r="E18" s="38" t="s">
        <v>279</v>
      </c>
      <c r="F18" s="38" t="s">
        <v>20</v>
      </c>
      <c r="G18" s="68" t="s">
        <v>1310</v>
      </c>
      <c r="H18" s="39"/>
      <c r="I18" s="72">
        <v>1180</v>
      </c>
      <c r="J18" s="39">
        <v>3620106.33</v>
      </c>
    </row>
    <row r="19" spans="1:10" x14ac:dyDescent="0.15">
      <c r="A19" s="36">
        <v>43944</v>
      </c>
      <c r="B19" s="37">
        <v>31</v>
      </c>
      <c r="C19" s="38" t="s">
        <v>716</v>
      </c>
      <c r="D19" s="38" t="s">
        <v>717</v>
      </c>
      <c r="E19" s="38" t="s">
        <v>108</v>
      </c>
      <c r="F19" s="38" t="s">
        <v>20</v>
      </c>
      <c r="G19" s="68" t="s">
        <v>1270</v>
      </c>
      <c r="H19" s="39"/>
      <c r="I19" s="39">
        <v>21.5</v>
      </c>
      <c r="J19" s="39">
        <v>3620084.83</v>
      </c>
    </row>
    <row r="20" spans="1:10" x14ac:dyDescent="0.15">
      <c r="A20" s="36">
        <v>43948</v>
      </c>
      <c r="B20" s="37">
        <v>32</v>
      </c>
      <c r="C20" s="38" t="s">
        <v>718</v>
      </c>
      <c r="D20" s="38" t="s">
        <v>27</v>
      </c>
      <c r="E20" s="38" t="s">
        <v>719</v>
      </c>
      <c r="F20" s="38" t="s">
        <v>20</v>
      </c>
      <c r="G20" s="68" t="s">
        <v>1311</v>
      </c>
      <c r="H20" s="39">
        <v>2651.95</v>
      </c>
      <c r="I20" s="39"/>
      <c r="J20" s="39">
        <v>3622736.78</v>
      </c>
    </row>
    <row r="21" spans="1:10" x14ac:dyDescent="0.15">
      <c r="A21" s="36">
        <v>43949</v>
      </c>
      <c r="B21" s="37">
        <v>32</v>
      </c>
      <c r="C21" s="38" t="s">
        <v>720</v>
      </c>
      <c r="D21" s="38" t="s">
        <v>27</v>
      </c>
      <c r="E21" s="38" t="s">
        <v>721</v>
      </c>
      <c r="F21" s="38" t="s">
        <v>20</v>
      </c>
      <c r="G21" s="68" t="s">
        <v>1312</v>
      </c>
      <c r="H21" s="39">
        <v>13200</v>
      </c>
      <c r="I21" s="39"/>
      <c r="J21" s="39">
        <v>3635936.78</v>
      </c>
    </row>
    <row r="22" spans="1:10" x14ac:dyDescent="0.15">
      <c r="A22" s="36">
        <v>43951</v>
      </c>
      <c r="B22" s="37">
        <v>31</v>
      </c>
      <c r="C22" s="38" t="s">
        <v>722</v>
      </c>
      <c r="D22" s="38" t="s">
        <v>723</v>
      </c>
      <c r="E22" s="38" t="s">
        <v>724</v>
      </c>
      <c r="F22" s="38" t="s">
        <v>20</v>
      </c>
      <c r="G22" s="68" t="s">
        <v>1225</v>
      </c>
      <c r="H22" s="39"/>
      <c r="I22" s="39">
        <v>5432.15</v>
      </c>
      <c r="J22" s="39">
        <v>3630504.63</v>
      </c>
    </row>
    <row r="23" spans="1:10" x14ac:dyDescent="0.15">
      <c r="A23" s="36">
        <v>43951</v>
      </c>
      <c r="B23" s="37">
        <v>31</v>
      </c>
      <c r="C23" s="38" t="s">
        <v>725</v>
      </c>
      <c r="D23" s="38" t="s">
        <v>726</v>
      </c>
      <c r="E23" s="38" t="s">
        <v>229</v>
      </c>
      <c r="F23" s="38" t="s">
        <v>20</v>
      </c>
      <c r="G23" s="68" t="s">
        <v>1230</v>
      </c>
      <c r="H23" s="39"/>
      <c r="I23" s="39">
        <v>221.7</v>
      </c>
      <c r="J23" s="39">
        <v>3630282.93</v>
      </c>
    </row>
    <row r="24" spans="1:10" x14ac:dyDescent="0.15">
      <c r="A24" s="36">
        <v>43951</v>
      </c>
      <c r="B24" s="37">
        <v>31</v>
      </c>
      <c r="C24" s="38" t="s">
        <v>727</v>
      </c>
      <c r="D24" s="38" t="s">
        <v>728</v>
      </c>
      <c r="E24" s="38" t="s">
        <v>226</v>
      </c>
      <c r="F24" s="38" t="s">
        <v>20</v>
      </c>
      <c r="G24" s="68" t="s">
        <v>1230</v>
      </c>
      <c r="H24" s="39"/>
      <c r="I24" s="39">
        <v>280</v>
      </c>
      <c r="J24" s="39">
        <v>3630002.93</v>
      </c>
    </row>
    <row r="25" spans="1:10" x14ac:dyDescent="0.15">
      <c r="A25" s="36">
        <v>43951</v>
      </c>
      <c r="B25" s="37">
        <v>31</v>
      </c>
      <c r="C25" s="38" t="s">
        <v>729</v>
      </c>
      <c r="D25" s="38" t="s">
        <v>730</v>
      </c>
      <c r="E25" s="38" t="s">
        <v>731</v>
      </c>
      <c r="F25" s="38" t="s">
        <v>20</v>
      </c>
      <c r="G25" s="68" t="s">
        <v>1313</v>
      </c>
      <c r="H25" s="39"/>
      <c r="I25" s="39">
        <v>1535.48</v>
      </c>
      <c r="J25" s="39">
        <v>3628467.45</v>
      </c>
    </row>
    <row r="26" spans="1:10" x14ac:dyDescent="0.15">
      <c r="A26" s="36">
        <v>43951</v>
      </c>
      <c r="B26" s="37">
        <v>31</v>
      </c>
      <c r="C26" s="38" t="s">
        <v>732</v>
      </c>
      <c r="D26" s="38" t="s">
        <v>733</v>
      </c>
      <c r="E26" s="38" t="s">
        <v>128</v>
      </c>
      <c r="F26" s="38" t="s">
        <v>20</v>
      </c>
      <c r="G26" s="68" t="s">
        <v>1225</v>
      </c>
      <c r="H26" s="39"/>
      <c r="I26" s="39">
        <v>954</v>
      </c>
      <c r="J26" s="39">
        <v>3627513.45</v>
      </c>
    </row>
    <row r="27" spans="1:10" x14ac:dyDescent="0.15">
      <c r="A27" s="36">
        <v>43951</v>
      </c>
      <c r="B27" s="37">
        <v>35</v>
      </c>
      <c r="C27" s="38" t="s">
        <v>734</v>
      </c>
      <c r="D27" s="38" t="s">
        <v>233</v>
      </c>
      <c r="E27" s="38" t="s">
        <v>735</v>
      </c>
      <c r="F27" s="38" t="s">
        <v>20</v>
      </c>
      <c r="G27" s="68" t="s">
        <v>1248</v>
      </c>
      <c r="H27" s="39"/>
      <c r="I27" s="39">
        <v>70082.880000000005</v>
      </c>
      <c r="J27" s="39">
        <v>3556088.67</v>
      </c>
    </row>
    <row r="28" spans="1:10" s="64" customFormat="1" x14ac:dyDescent="0.15">
      <c r="A28" s="66"/>
      <c r="B28" s="67"/>
      <c r="C28" s="68"/>
      <c r="D28" s="68"/>
      <c r="E28" s="68" t="s">
        <v>1224</v>
      </c>
      <c r="F28" s="68"/>
      <c r="G28" s="68" t="s">
        <v>1224</v>
      </c>
      <c r="H28" s="69"/>
      <c r="I28" s="69">
        <v>1160</v>
      </c>
      <c r="J28" s="69"/>
    </row>
    <row r="29" spans="1:10" s="64" customFormat="1" x14ac:dyDescent="0.15">
      <c r="A29" s="66"/>
      <c r="B29" s="67"/>
      <c r="C29" s="68"/>
      <c r="D29" s="68"/>
      <c r="E29" s="68" t="s">
        <v>1251</v>
      </c>
      <c r="F29" s="68"/>
      <c r="G29" s="68" t="s">
        <v>1251</v>
      </c>
      <c r="H29" s="69"/>
      <c r="I29" s="69">
        <v>180</v>
      </c>
      <c r="J29" s="69"/>
    </row>
    <row r="30" spans="1:10" s="64" customFormat="1" x14ac:dyDescent="0.15">
      <c r="A30" s="66"/>
      <c r="B30" s="67"/>
      <c r="C30" s="68"/>
      <c r="D30" s="68"/>
      <c r="E30" s="68" t="s">
        <v>963</v>
      </c>
      <c r="F30" s="68"/>
      <c r="G30" s="68" t="s">
        <v>1309</v>
      </c>
      <c r="H30" s="69"/>
      <c r="I30" s="69">
        <v>1.9</v>
      </c>
      <c r="J30" s="69"/>
    </row>
    <row r="31" spans="1:10" x14ac:dyDescent="0.15">
      <c r="A31" s="36">
        <v>43951</v>
      </c>
      <c r="B31" s="37">
        <v>35</v>
      </c>
      <c r="C31" s="38" t="s">
        <v>736</v>
      </c>
      <c r="D31" s="38" t="s">
        <v>737</v>
      </c>
      <c r="E31" s="38" t="s">
        <v>738</v>
      </c>
      <c r="F31" s="38" t="s">
        <v>20</v>
      </c>
      <c r="G31" s="68" t="s">
        <v>1252</v>
      </c>
      <c r="H31" s="39"/>
      <c r="I31" s="39">
        <v>19829</v>
      </c>
      <c r="J31" s="39">
        <v>3536259.67</v>
      </c>
    </row>
    <row r="32" spans="1:10" x14ac:dyDescent="0.15">
      <c r="A32" s="36">
        <v>43951</v>
      </c>
      <c r="B32" s="37">
        <v>35</v>
      </c>
      <c r="C32" s="38" t="s">
        <v>739</v>
      </c>
      <c r="D32" s="38" t="s">
        <v>740</v>
      </c>
      <c r="E32" s="38" t="s">
        <v>741</v>
      </c>
      <c r="F32" s="38" t="s">
        <v>20</v>
      </c>
      <c r="G32" s="68" t="s">
        <v>1253</v>
      </c>
      <c r="H32" s="39"/>
      <c r="I32" s="39">
        <v>1302.8</v>
      </c>
      <c r="J32" s="39">
        <v>3534956.87</v>
      </c>
    </row>
    <row r="33" spans="1:10" x14ac:dyDescent="0.15">
      <c r="A33" s="36">
        <v>43951</v>
      </c>
      <c r="B33" s="37">
        <v>35</v>
      </c>
      <c r="C33" s="38" t="s">
        <v>742</v>
      </c>
      <c r="D33" s="38" t="s">
        <v>743</v>
      </c>
      <c r="E33" s="38" t="s">
        <v>744</v>
      </c>
      <c r="F33" s="38" t="s">
        <v>20</v>
      </c>
      <c r="G33" s="68" t="s">
        <v>1254</v>
      </c>
      <c r="H33" s="39"/>
      <c r="I33" s="39">
        <v>230</v>
      </c>
      <c r="J33" s="39">
        <v>3534726.87</v>
      </c>
    </row>
    <row r="34" spans="1:10" x14ac:dyDescent="0.15">
      <c r="A34" s="36">
        <v>43951</v>
      </c>
      <c r="B34" s="37">
        <v>35</v>
      </c>
      <c r="C34" s="38" t="s">
        <v>745</v>
      </c>
      <c r="D34" s="38" t="s">
        <v>746</v>
      </c>
      <c r="E34" s="38" t="s">
        <v>747</v>
      </c>
      <c r="F34" s="38" t="s">
        <v>20</v>
      </c>
      <c r="G34" s="68" t="s">
        <v>1255</v>
      </c>
      <c r="H34" s="39"/>
      <c r="I34" s="39">
        <v>5044.95</v>
      </c>
      <c r="J34" s="39">
        <v>3529681.92</v>
      </c>
    </row>
    <row r="35" spans="1:10" x14ac:dyDescent="0.15">
      <c r="A35" s="40">
        <v>43951</v>
      </c>
      <c r="B35" s="41">
        <v>36</v>
      </c>
      <c r="C35" s="42" t="s">
        <v>748</v>
      </c>
      <c r="D35" s="42" t="s">
        <v>20</v>
      </c>
      <c r="E35" s="42" t="s">
        <v>749</v>
      </c>
      <c r="F35" s="42" t="s">
        <v>20</v>
      </c>
      <c r="G35" s="70" t="s">
        <v>1309</v>
      </c>
      <c r="H35" s="43"/>
      <c r="I35" s="43">
        <v>0.7</v>
      </c>
      <c r="J35" s="43">
        <v>3529681.22</v>
      </c>
    </row>
    <row r="37" spans="1:10" x14ac:dyDescent="0.15">
      <c r="H37" s="72">
        <f>SUBTOTAL(9,H5:H35)</f>
        <v>3816010</v>
      </c>
      <c r="I37" s="72">
        <f>SUBTOTAL(9,I5:I35)</f>
        <v>121258.12</v>
      </c>
    </row>
  </sheetData>
  <autoFilter ref="A4:J35" xr:uid="{ED7756DE-955A-4AD1-B68A-ACB122929CEE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BD21-8ECC-442E-A43A-5649DA8CFFCC}">
  <dimension ref="A1:J95"/>
  <sheetViews>
    <sheetView workbookViewId="0">
      <selection activeCell="E58" sqref="E58"/>
    </sheetView>
  </sheetViews>
  <sheetFormatPr defaultRowHeight="11.25" x14ac:dyDescent="0.15"/>
  <cols>
    <col min="1" max="1" width="10.125" style="13" bestFit="1" customWidth="1"/>
    <col min="2" max="2" width="5.25" style="13" bestFit="1" customWidth="1"/>
    <col min="3" max="3" width="9.75" style="13" bestFit="1" customWidth="1"/>
    <col min="4" max="4" width="10.875" style="13" bestFit="1" customWidth="1"/>
    <col min="5" max="5" width="38.375" style="13" bestFit="1" customWidth="1"/>
    <col min="6" max="6" width="32.75" style="13" bestFit="1" customWidth="1"/>
    <col min="7" max="7" width="11.75" style="64" customWidth="1"/>
    <col min="8" max="8" width="12.625" style="13" customWidth="1"/>
    <col min="9" max="9" width="12.625" style="72" customWidth="1"/>
    <col min="10" max="10" width="12.625" style="13" customWidth="1"/>
    <col min="11" max="16384" width="9" style="13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9"/>
      <c r="J1" s="148"/>
    </row>
    <row r="2" spans="1:10" ht="20.100000000000001" customHeight="1" x14ac:dyDescent="0.15">
      <c r="A2" s="150" t="s">
        <v>249</v>
      </c>
      <c r="B2" s="150"/>
      <c r="C2" s="150"/>
      <c r="D2" s="150"/>
      <c r="E2" s="150"/>
      <c r="F2" s="150"/>
      <c r="G2" s="150"/>
      <c r="H2" s="150"/>
      <c r="I2" s="151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</row>
    <row r="4" spans="1:10" ht="23.1" customHeight="1" thickBot="1" x14ac:dyDescent="0.2">
      <c r="A4" s="45" t="s">
        <v>3</v>
      </c>
      <c r="B4" s="45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65"/>
      <c r="H4" s="45" t="s">
        <v>9</v>
      </c>
      <c r="I4" s="71" t="s">
        <v>10</v>
      </c>
      <c r="J4" s="45" t="s">
        <v>11</v>
      </c>
    </row>
    <row r="5" spans="1:10" ht="12" thickTop="1" x14ac:dyDescent="0.15">
      <c r="A5" s="46"/>
      <c r="B5" s="47"/>
      <c r="C5" s="48"/>
      <c r="D5" s="48"/>
      <c r="E5" s="48" t="s">
        <v>12</v>
      </c>
      <c r="F5" s="48"/>
      <c r="G5" s="68"/>
      <c r="H5" s="49"/>
      <c r="I5" s="49"/>
      <c r="J5" s="49">
        <v>3529681.22</v>
      </c>
    </row>
    <row r="6" spans="1:10" x14ac:dyDescent="0.15">
      <c r="A6" s="46">
        <v>43953</v>
      </c>
      <c r="B6" s="47">
        <v>41</v>
      </c>
      <c r="C6" s="48" t="s">
        <v>750</v>
      </c>
      <c r="D6" s="48" t="s">
        <v>751</v>
      </c>
      <c r="E6" s="48" t="s">
        <v>23</v>
      </c>
      <c r="F6" s="48" t="s">
        <v>20</v>
      </c>
      <c r="G6" s="68" t="s">
        <v>1292</v>
      </c>
      <c r="H6" s="49"/>
      <c r="I6" s="49">
        <v>132</v>
      </c>
      <c r="J6" s="49">
        <v>3529549.22</v>
      </c>
    </row>
    <row r="7" spans="1:10" x14ac:dyDescent="0.15">
      <c r="A7" s="46">
        <v>43953</v>
      </c>
      <c r="B7" s="47">
        <v>41</v>
      </c>
      <c r="C7" s="48" t="s">
        <v>752</v>
      </c>
      <c r="D7" s="48" t="s">
        <v>753</v>
      </c>
      <c r="E7" s="48" t="s">
        <v>754</v>
      </c>
      <c r="F7" s="48" t="s">
        <v>20</v>
      </c>
      <c r="G7" s="68" t="s">
        <v>1314</v>
      </c>
      <c r="H7" s="49"/>
      <c r="I7" s="49">
        <v>5618</v>
      </c>
      <c r="J7" s="49">
        <v>3523931.22</v>
      </c>
    </row>
    <row r="8" spans="1:10" x14ac:dyDescent="0.15">
      <c r="A8" s="46">
        <v>43953</v>
      </c>
      <c r="B8" s="47">
        <v>41</v>
      </c>
      <c r="C8" s="48" t="s">
        <v>755</v>
      </c>
      <c r="D8" s="48" t="s">
        <v>756</v>
      </c>
      <c r="E8" s="48" t="s">
        <v>1315</v>
      </c>
      <c r="G8" s="77" t="s">
        <v>1322</v>
      </c>
      <c r="H8" s="49"/>
      <c r="I8" s="78">
        <v>952.76</v>
      </c>
      <c r="J8" s="49">
        <v>3522903.23</v>
      </c>
    </row>
    <row r="9" spans="1:10" s="74" customFormat="1" x14ac:dyDescent="0.15">
      <c r="A9" s="76"/>
      <c r="B9" s="75"/>
      <c r="C9" s="77"/>
      <c r="D9" s="77"/>
      <c r="E9" s="77" t="s">
        <v>1316</v>
      </c>
      <c r="G9" s="77" t="s">
        <v>1250</v>
      </c>
      <c r="H9" s="78"/>
      <c r="I9" s="78">
        <v>9.5299999999999994</v>
      </c>
      <c r="J9" s="78"/>
    </row>
    <row r="10" spans="1:10" s="64" customFormat="1" x14ac:dyDescent="0.15">
      <c r="A10" s="66"/>
      <c r="B10" s="67"/>
      <c r="C10" s="68"/>
      <c r="D10" s="68"/>
      <c r="E10" s="48" t="s">
        <v>19</v>
      </c>
      <c r="F10" s="68"/>
      <c r="G10" s="77" t="s">
        <v>1308</v>
      </c>
      <c r="H10" s="69"/>
      <c r="I10" s="78">
        <v>65.7</v>
      </c>
      <c r="J10" s="69"/>
    </row>
    <row r="11" spans="1:10" x14ac:dyDescent="0.15">
      <c r="A11" s="46">
        <v>43955</v>
      </c>
      <c r="B11" s="47">
        <v>41</v>
      </c>
      <c r="C11" s="48" t="s">
        <v>757</v>
      </c>
      <c r="D11" s="48" t="s">
        <v>758</v>
      </c>
      <c r="E11" s="48" t="s">
        <v>289</v>
      </c>
      <c r="F11" s="48" t="s">
        <v>20</v>
      </c>
      <c r="G11" s="77" t="s">
        <v>1324</v>
      </c>
      <c r="H11" s="49"/>
      <c r="I11" s="49">
        <v>5000</v>
      </c>
      <c r="J11" s="49">
        <v>3517903.23</v>
      </c>
    </row>
    <row r="12" spans="1:10" x14ac:dyDescent="0.15">
      <c r="A12" s="46">
        <v>43955</v>
      </c>
      <c r="B12" s="47">
        <v>41</v>
      </c>
      <c r="C12" s="48" t="s">
        <v>759</v>
      </c>
      <c r="D12" s="48" t="s">
        <v>760</v>
      </c>
      <c r="E12" s="48" t="s">
        <v>325</v>
      </c>
      <c r="F12" s="48" t="s">
        <v>20</v>
      </c>
      <c r="G12" s="77" t="s">
        <v>1270</v>
      </c>
      <c r="H12" s="49"/>
      <c r="I12" s="49">
        <v>398.55</v>
      </c>
      <c r="J12" s="49">
        <v>3517504.68</v>
      </c>
    </row>
    <row r="13" spans="1:10" x14ac:dyDescent="0.15">
      <c r="A13" s="46">
        <v>43957</v>
      </c>
      <c r="B13" s="47">
        <v>41</v>
      </c>
      <c r="C13" s="48" t="s">
        <v>761</v>
      </c>
      <c r="D13" s="48" t="s">
        <v>762</v>
      </c>
      <c r="E13" s="48" t="s">
        <v>19</v>
      </c>
      <c r="F13" s="48" t="s">
        <v>20</v>
      </c>
      <c r="G13" s="77" t="s">
        <v>1308</v>
      </c>
      <c r="H13" s="49"/>
      <c r="I13" s="49">
        <v>250</v>
      </c>
      <c r="J13" s="49">
        <v>3517254.68</v>
      </c>
    </row>
    <row r="14" spans="1:10" x14ac:dyDescent="0.15">
      <c r="A14" s="46">
        <v>43957</v>
      </c>
      <c r="B14" s="47">
        <v>41</v>
      </c>
      <c r="C14" s="48" t="s">
        <v>763</v>
      </c>
      <c r="D14" s="48" t="s">
        <v>764</v>
      </c>
      <c r="E14" s="48" t="s">
        <v>108</v>
      </c>
      <c r="F14" s="48" t="s">
        <v>20</v>
      </c>
      <c r="G14" s="77" t="s">
        <v>1226</v>
      </c>
      <c r="H14" s="49"/>
      <c r="I14" s="49">
        <v>1261.4000000000001</v>
      </c>
      <c r="J14" s="49">
        <v>3515993.28</v>
      </c>
    </row>
    <row r="15" spans="1:10" x14ac:dyDescent="0.15">
      <c r="A15" s="46">
        <v>43957</v>
      </c>
      <c r="B15" s="47">
        <v>41</v>
      </c>
      <c r="C15" s="48" t="s">
        <v>765</v>
      </c>
      <c r="D15" s="48" t="s">
        <v>766</v>
      </c>
      <c r="E15" s="48" t="s">
        <v>334</v>
      </c>
      <c r="F15" s="48" t="s">
        <v>20</v>
      </c>
      <c r="G15" s="77" t="s">
        <v>1323</v>
      </c>
      <c r="H15" s="49"/>
      <c r="I15" s="49">
        <v>1603.61</v>
      </c>
      <c r="J15" s="49">
        <v>3514389.67</v>
      </c>
    </row>
    <row r="16" spans="1:10" x14ac:dyDescent="0.15">
      <c r="A16" s="46">
        <v>43957</v>
      </c>
      <c r="B16" s="47">
        <v>41</v>
      </c>
      <c r="C16" s="48" t="s">
        <v>767</v>
      </c>
      <c r="D16" s="48" t="s">
        <v>768</v>
      </c>
      <c r="E16" s="48" t="s">
        <v>337</v>
      </c>
      <c r="F16" s="48" t="s">
        <v>20</v>
      </c>
      <c r="G16" s="77" t="s">
        <v>1323</v>
      </c>
      <c r="H16" s="49"/>
      <c r="I16" s="49">
        <v>2495.5500000000002</v>
      </c>
      <c r="J16" s="49">
        <v>3511894.12</v>
      </c>
    </row>
    <row r="17" spans="1:10" x14ac:dyDescent="0.15">
      <c r="A17" s="46">
        <v>43957</v>
      </c>
      <c r="B17" s="47">
        <v>41</v>
      </c>
      <c r="C17" s="48" t="s">
        <v>769</v>
      </c>
      <c r="D17" s="48" t="s">
        <v>770</v>
      </c>
      <c r="E17" s="48" t="s">
        <v>337</v>
      </c>
      <c r="F17" s="48" t="s">
        <v>20</v>
      </c>
      <c r="G17" s="77" t="s">
        <v>1323</v>
      </c>
      <c r="H17" s="49"/>
      <c r="I17" s="49">
        <v>216.83</v>
      </c>
      <c r="J17" s="49">
        <v>3511677.29</v>
      </c>
    </row>
    <row r="18" spans="1:10" x14ac:dyDescent="0.15">
      <c r="A18" s="46">
        <v>43957</v>
      </c>
      <c r="B18" s="47">
        <v>41</v>
      </c>
      <c r="C18" s="48" t="s">
        <v>771</v>
      </c>
      <c r="D18" s="48" t="s">
        <v>772</v>
      </c>
      <c r="E18" s="48" t="s">
        <v>337</v>
      </c>
      <c r="F18" s="48" t="s">
        <v>20</v>
      </c>
      <c r="G18" s="77" t="s">
        <v>1323</v>
      </c>
      <c r="H18" s="49"/>
      <c r="I18" s="49">
        <v>21.2</v>
      </c>
      <c r="J18" s="49">
        <v>3511656.09</v>
      </c>
    </row>
    <row r="19" spans="1:10" x14ac:dyDescent="0.15">
      <c r="A19" s="46">
        <v>43957</v>
      </c>
      <c r="B19" s="47">
        <v>41</v>
      </c>
      <c r="C19" s="48" t="s">
        <v>773</v>
      </c>
      <c r="D19" s="48" t="s">
        <v>774</v>
      </c>
      <c r="E19" s="48" t="s">
        <v>298</v>
      </c>
      <c r="F19" s="48" t="s">
        <v>20</v>
      </c>
      <c r="G19" s="77" t="s">
        <v>1306</v>
      </c>
      <c r="H19" s="49"/>
      <c r="I19" s="49">
        <v>850</v>
      </c>
      <c r="J19" s="49">
        <v>3510806.09</v>
      </c>
    </row>
    <row r="20" spans="1:10" x14ac:dyDescent="0.15">
      <c r="A20" s="46">
        <v>43957</v>
      </c>
      <c r="B20" s="47">
        <v>41</v>
      </c>
      <c r="C20" s="48" t="s">
        <v>775</v>
      </c>
      <c r="D20" s="48" t="s">
        <v>776</v>
      </c>
      <c r="E20" s="48" t="s">
        <v>298</v>
      </c>
      <c r="F20" s="48" t="s">
        <v>20</v>
      </c>
      <c r="G20" s="77" t="s">
        <v>1306</v>
      </c>
      <c r="H20" s="49"/>
      <c r="I20" s="49">
        <v>630</v>
      </c>
      <c r="J20" s="49">
        <v>3510176.09</v>
      </c>
    </row>
    <row r="21" spans="1:10" x14ac:dyDescent="0.15">
      <c r="A21" s="46">
        <v>43963</v>
      </c>
      <c r="B21" s="47">
        <v>41</v>
      </c>
      <c r="C21" s="48" t="s">
        <v>777</v>
      </c>
      <c r="D21" s="48" t="s">
        <v>778</v>
      </c>
      <c r="E21" s="48" t="s">
        <v>100</v>
      </c>
      <c r="F21" s="48" t="s">
        <v>779</v>
      </c>
      <c r="G21" s="77" t="s">
        <v>1237</v>
      </c>
      <c r="H21" s="49"/>
      <c r="I21" s="49">
        <v>87.2</v>
      </c>
      <c r="J21" s="49">
        <v>3510088.89</v>
      </c>
    </row>
    <row r="22" spans="1:10" x14ac:dyDescent="0.15">
      <c r="A22" s="46">
        <v>43963</v>
      </c>
      <c r="B22" s="47">
        <v>41</v>
      </c>
      <c r="C22" s="48" t="s">
        <v>780</v>
      </c>
      <c r="D22" s="48" t="s">
        <v>781</v>
      </c>
      <c r="E22" s="48" t="s">
        <v>165</v>
      </c>
      <c r="F22" s="48" t="s">
        <v>20</v>
      </c>
      <c r="G22" s="77" t="s">
        <v>1241</v>
      </c>
      <c r="H22" s="49"/>
      <c r="I22" s="49">
        <v>704.52</v>
      </c>
      <c r="J22" s="49">
        <v>3509384.37</v>
      </c>
    </row>
    <row r="23" spans="1:10" x14ac:dyDescent="0.15">
      <c r="A23" s="46">
        <v>43963</v>
      </c>
      <c r="B23" s="47">
        <v>41</v>
      </c>
      <c r="C23" s="48" t="s">
        <v>782</v>
      </c>
      <c r="D23" s="48" t="s">
        <v>783</v>
      </c>
      <c r="E23" s="48" t="s">
        <v>97</v>
      </c>
      <c r="F23" s="48" t="s">
        <v>20</v>
      </c>
      <c r="G23" s="77" t="s">
        <v>1236</v>
      </c>
      <c r="H23" s="49"/>
      <c r="I23" s="49">
        <v>400</v>
      </c>
      <c r="J23" s="49">
        <v>3508984.37</v>
      </c>
    </row>
    <row r="24" spans="1:10" x14ac:dyDescent="0.15">
      <c r="A24" s="46">
        <v>43963</v>
      </c>
      <c r="B24" s="47">
        <v>41</v>
      </c>
      <c r="C24" s="48" t="s">
        <v>784</v>
      </c>
      <c r="D24" s="48" t="s">
        <v>785</v>
      </c>
      <c r="E24" s="48" t="s">
        <v>786</v>
      </c>
      <c r="F24" s="48" t="s">
        <v>20</v>
      </c>
      <c r="G24" s="77" t="s">
        <v>1325</v>
      </c>
      <c r="H24" s="49"/>
      <c r="I24" s="49">
        <v>318</v>
      </c>
      <c r="J24" s="49">
        <v>3508666.37</v>
      </c>
    </row>
    <row r="25" spans="1:10" x14ac:dyDescent="0.15">
      <c r="A25" s="46">
        <v>43963</v>
      </c>
      <c r="B25" s="47">
        <v>41</v>
      </c>
      <c r="C25" s="48" t="s">
        <v>787</v>
      </c>
      <c r="D25" s="48" t="s">
        <v>788</v>
      </c>
      <c r="E25" s="48" t="s">
        <v>210</v>
      </c>
      <c r="G25" s="77" t="s">
        <v>1327</v>
      </c>
      <c r="H25" s="49"/>
      <c r="I25" s="78">
        <v>130</v>
      </c>
      <c r="J25" s="49">
        <v>3508286.37</v>
      </c>
    </row>
    <row r="26" spans="1:10" s="74" customFormat="1" x14ac:dyDescent="0.15">
      <c r="A26" s="76"/>
      <c r="B26" s="75"/>
      <c r="C26" s="77"/>
      <c r="D26" s="77"/>
      <c r="E26" s="77" t="s">
        <v>128</v>
      </c>
      <c r="G26" s="77" t="s">
        <v>1225</v>
      </c>
      <c r="H26" s="78"/>
      <c r="I26" s="78">
        <v>120</v>
      </c>
      <c r="J26" s="78"/>
    </row>
    <row r="27" spans="1:10" s="64" customFormat="1" x14ac:dyDescent="0.15">
      <c r="A27" s="66"/>
      <c r="B27" s="67"/>
      <c r="C27" s="68"/>
      <c r="D27" s="68"/>
      <c r="E27" s="48" t="s">
        <v>789</v>
      </c>
      <c r="F27" s="68"/>
      <c r="G27" s="77" t="s">
        <v>1279</v>
      </c>
      <c r="H27" s="69"/>
      <c r="I27" s="72">
        <v>130</v>
      </c>
      <c r="J27" s="69"/>
    </row>
    <row r="28" spans="1:10" x14ac:dyDescent="0.15">
      <c r="A28" s="46">
        <v>43963</v>
      </c>
      <c r="B28" s="47">
        <v>41</v>
      </c>
      <c r="C28" s="48" t="s">
        <v>790</v>
      </c>
      <c r="D28" s="48" t="s">
        <v>791</v>
      </c>
      <c r="E28" s="48" t="s">
        <v>325</v>
      </c>
      <c r="F28" s="48" t="s">
        <v>20</v>
      </c>
      <c r="G28" s="77" t="s">
        <v>1270</v>
      </c>
      <c r="H28" s="49"/>
      <c r="I28" s="49">
        <v>320.7</v>
      </c>
      <c r="J28" s="49">
        <v>3507965.67</v>
      </c>
    </row>
    <row r="29" spans="1:10" x14ac:dyDescent="0.15">
      <c r="A29" s="46">
        <v>43963</v>
      </c>
      <c r="B29" s="47">
        <v>41</v>
      </c>
      <c r="C29" s="48" t="s">
        <v>792</v>
      </c>
      <c r="D29" s="48" t="s">
        <v>793</v>
      </c>
      <c r="E29" s="48" t="s">
        <v>108</v>
      </c>
      <c r="F29" s="48" t="s">
        <v>20</v>
      </c>
      <c r="G29" s="77" t="s">
        <v>1270</v>
      </c>
      <c r="H29" s="49"/>
      <c r="I29" s="49">
        <v>678.75</v>
      </c>
      <c r="J29" s="49">
        <v>3507286.92</v>
      </c>
    </row>
    <row r="30" spans="1:10" x14ac:dyDescent="0.15">
      <c r="A30" s="46">
        <v>43963</v>
      </c>
      <c r="B30" s="47">
        <v>41</v>
      </c>
      <c r="C30" s="48" t="s">
        <v>794</v>
      </c>
      <c r="D30" s="48" t="s">
        <v>795</v>
      </c>
      <c r="E30" s="48" t="s">
        <v>456</v>
      </c>
      <c r="F30" s="48" t="s">
        <v>20</v>
      </c>
      <c r="G30" s="77" t="s">
        <v>1286</v>
      </c>
      <c r="H30" s="49"/>
      <c r="I30" s="49">
        <v>368.45</v>
      </c>
      <c r="J30" s="49">
        <v>3506918.47</v>
      </c>
    </row>
    <row r="31" spans="1:10" x14ac:dyDescent="0.15">
      <c r="A31" s="46">
        <v>43963</v>
      </c>
      <c r="B31" s="47">
        <v>41</v>
      </c>
      <c r="C31" s="48" t="s">
        <v>796</v>
      </c>
      <c r="D31" s="48" t="s">
        <v>797</v>
      </c>
      <c r="E31" s="48" t="s">
        <v>798</v>
      </c>
      <c r="F31" s="48" t="s">
        <v>20</v>
      </c>
      <c r="G31" s="77" t="s">
        <v>1279</v>
      </c>
      <c r="H31" s="49"/>
      <c r="I31" s="72">
        <v>572.4</v>
      </c>
      <c r="J31" s="49">
        <v>3506346.07</v>
      </c>
    </row>
    <row r="32" spans="1:10" x14ac:dyDescent="0.15">
      <c r="A32" s="46">
        <v>43963</v>
      </c>
      <c r="B32" s="47">
        <v>41</v>
      </c>
      <c r="C32" s="48" t="s">
        <v>799</v>
      </c>
      <c r="D32" s="48" t="s">
        <v>800</v>
      </c>
      <c r="E32" s="48" t="s">
        <v>801</v>
      </c>
      <c r="F32" s="48" t="s">
        <v>20</v>
      </c>
      <c r="G32" s="77" t="s">
        <v>1328</v>
      </c>
      <c r="H32" s="49"/>
      <c r="I32" s="49">
        <v>394.4</v>
      </c>
      <c r="J32" s="49">
        <v>3505951.67</v>
      </c>
    </row>
    <row r="33" spans="1:10" x14ac:dyDescent="0.15">
      <c r="A33" s="46">
        <v>43963</v>
      </c>
      <c r="B33" s="47">
        <v>41</v>
      </c>
      <c r="C33" s="48" t="s">
        <v>802</v>
      </c>
      <c r="D33" s="48" t="s">
        <v>803</v>
      </c>
      <c r="E33" s="48" t="s">
        <v>456</v>
      </c>
      <c r="F33" s="48" t="s">
        <v>20</v>
      </c>
      <c r="G33" s="77" t="s">
        <v>1286</v>
      </c>
      <c r="H33" s="49"/>
      <c r="I33" s="49">
        <v>21172</v>
      </c>
      <c r="J33" s="49">
        <v>3484779.67</v>
      </c>
    </row>
    <row r="34" spans="1:10" x14ac:dyDescent="0.15">
      <c r="A34" s="46">
        <v>43963</v>
      </c>
      <c r="B34" s="47">
        <v>41</v>
      </c>
      <c r="C34" s="48" t="s">
        <v>804</v>
      </c>
      <c r="D34" s="48" t="s">
        <v>805</v>
      </c>
      <c r="E34" s="48" t="s">
        <v>806</v>
      </c>
      <c r="F34" s="48" t="s">
        <v>20</v>
      </c>
      <c r="G34" s="77" t="s">
        <v>1304</v>
      </c>
      <c r="H34" s="49"/>
      <c r="I34" s="49">
        <v>31750</v>
      </c>
      <c r="J34" s="49">
        <v>3453029.67</v>
      </c>
    </row>
    <row r="35" spans="1:10" x14ac:dyDescent="0.15">
      <c r="A35" s="46">
        <v>43963</v>
      </c>
      <c r="B35" s="47">
        <v>41</v>
      </c>
      <c r="C35" s="48" t="s">
        <v>807</v>
      </c>
      <c r="D35" s="48" t="s">
        <v>68</v>
      </c>
      <c r="E35" s="48" t="s">
        <v>148</v>
      </c>
      <c r="F35" s="48" t="s">
        <v>20</v>
      </c>
      <c r="G35" s="77" t="s">
        <v>1317</v>
      </c>
      <c r="H35" s="49"/>
      <c r="I35" s="49">
        <v>20877.5</v>
      </c>
      <c r="J35" s="49">
        <v>3432152.17</v>
      </c>
    </row>
    <row r="36" spans="1:10" x14ac:dyDescent="0.15">
      <c r="A36" s="46">
        <v>43964</v>
      </c>
      <c r="B36" s="47">
        <v>41</v>
      </c>
      <c r="C36" s="48" t="s">
        <v>808</v>
      </c>
      <c r="D36" s="48" t="s">
        <v>809</v>
      </c>
      <c r="E36" s="48" t="s">
        <v>325</v>
      </c>
      <c r="F36" s="48" t="s">
        <v>20</v>
      </c>
      <c r="G36" s="77" t="s">
        <v>1270</v>
      </c>
      <c r="H36" s="49"/>
      <c r="I36" s="49">
        <v>398.55</v>
      </c>
      <c r="J36" s="49">
        <v>3431753.62</v>
      </c>
    </row>
    <row r="37" spans="1:10" x14ac:dyDescent="0.15">
      <c r="A37" s="46">
        <v>43964</v>
      </c>
      <c r="B37" s="47">
        <v>41</v>
      </c>
      <c r="C37" s="48" t="s">
        <v>810</v>
      </c>
      <c r="D37" s="48" t="s">
        <v>811</v>
      </c>
      <c r="E37" s="48" t="s">
        <v>138</v>
      </c>
      <c r="F37" s="48" t="s">
        <v>20</v>
      </c>
      <c r="G37" s="77" t="s">
        <v>1239</v>
      </c>
      <c r="H37" s="49"/>
      <c r="I37" s="49">
        <v>156</v>
      </c>
      <c r="J37" s="49">
        <v>3431597.62</v>
      </c>
    </row>
    <row r="38" spans="1:10" x14ac:dyDescent="0.15">
      <c r="A38" s="46">
        <v>43964</v>
      </c>
      <c r="B38" s="47">
        <v>41</v>
      </c>
      <c r="C38" s="48" t="s">
        <v>812</v>
      </c>
      <c r="D38" s="48" t="s">
        <v>813</v>
      </c>
      <c r="E38" s="48" t="s">
        <v>298</v>
      </c>
      <c r="F38" s="48" t="s">
        <v>20</v>
      </c>
      <c r="G38" s="77" t="s">
        <v>1306</v>
      </c>
      <c r="H38" s="49"/>
      <c r="I38" s="49">
        <v>600</v>
      </c>
      <c r="J38" s="49">
        <v>3430997.62</v>
      </c>
    </row>
    <row r="39" spans="1:10" x14ac:dyDescent="0.15">
      <c r="A39" s="46">
        <v>43964</v>
      </c>
      <c r="B39" s="47">
        <v>41</v>
      </c>
      <c r="C39" s="48" t="s">
        <v>814</v>
      </c>
      <c r="D39" s="48" t="s">
        <v>815</v>
      </c>
      <c r="E39" s="48" t="s">
        <v>1211</v>
      </c>
      <c r="G39" s="77" t="s">
        <v>1258</v>
      </c>
      <c r="H39" s="49"/>
      <c r="I39" s="78">
        <v>192.65</v>
      </c>
      <c r="J39" s="49">
        <v>3430441.97</v>
      </c>
    </row>
    <row r="40" spans="1:10" s="74" customFormat="1" x14ac:dyDescent="0.15">
      <c r="A40" s="76"/>
      <c r="B40" s="75"/>
      <c r="C40" s="77"/>
      <c r="D40" s="77"/>
      <c r="E40" s="77" t="s">
        <v>1096</v>
      </c>
      <c r="F40" s="77"/>
      <c r="G40" s="77" t="s">
        <v>1306</v>
      </c>
      <c r="H40" s="78"/>
      <c r="I40" s="78">
        <v>356.7</v>
      </c>
      <c r="J40" s="78"/>
    </row>
    <row r="41" spans="1:10" s="74" customFormat="1" x14ac:dyDescent="0.15">
      <c r="A41" s="76"/>
      <c r="B41" s="75"/>
      <c r="C41" s="77"/>
      <c r="D41" s="77"/>
      <c r="E41" s="48" t="s">
        <v>816</v>
      </c>
      <c r="F41" s="77"/>
      <c r="G41" s="77" t="s">
        <v>1239</v>
      </c>
      <c r="H41" s="78"/>
      <c r="I41" s="78">
        <v>6.3</v>
      </c>
      <c r="J41" s="78"/>
    </row>
    <row r="42" spans="1:10" x14ac:dyDescent="0.15">
      <c r="A42" s="46">
        <v>43966</v>
      </c>
      <c r="B42" s="47">
        <v>46</v>
      </c>
      <c r="C42" s="48" t="s">
        <v>817</v>
      </c>
      <c r="D42" s="48" t="s">
        <v>20</v>
      </c>
      <c r="E42" s="48" t="s">
        <v>818</v>
      </c>
      <c r="F42" s="48" t="s">
        <v>819</v>
      </c>
      <c r="G42" s="77" t="s">
        <v>1323</v>
      </c>
      <c r="H42" s="49"/>
      <c r="I42" s="49">
        <v>4</v>
      </c>
      <c r="J42" s="49">
        <v>3430437.97</v>
      </c>
    </row>
    <row r="43" spans="1:10" x14ac:dyDescent="0.15">
      <c r="A43" s="46">
        <v>43966</v>
      </c>
      <c r="B43" s="47">
        <v>45</v>
      </c>
      <c r="C43" s="48" t="s">
        <v>820</v>
      </c>
      <c r="D43" s="48" t="s">
        <v>233</v>
      </c>
      <c r="E43" s="48" t="s">
        <v>821</v>
      </c>
      <c r="F43" s="48" t="s">
        <v>822</v>
      </c>
      <c r="G43" s="77" t="s">
        <v>1329</v>
      </c>
      <c r="H43" s="49"/>
      <c r="I43" s="49">
        <v>40151.760000000002</v>
      </c>
      <c r="J43" s="49">
        <v>3390284.51</v>
      </c>
    </row>
    <row r="44" spans="1:10" s="74" customFormat="1" x14ac:dyDescent="0.15">
      <c r="A44" s="76"/>
      <c r="B44" s="75"/>
      <c r="C44" s="77"/>
      <c r="D44" s="77"/>
      <c r="E44" s="77" t="s">
        <v>1316</v>
      </c>
      <c r="F44" s="77"/>
      <c r="G44" s="77" t="s">
        <v>1250</v>
      </c>
      <c r="H44" s="78"/>
      <c r="I44" s="78">
        <v>1.7</v>
      </c>
      <c r="J44" s="78"/>
    </row>
    <row r="45" spans="1:10" x14ac:dyDescent="0.15">
      <c r="A45" s="46">
        <v>43969</v>
      </c>
      <c r="B45" s="47">
        <v>41</v>
      </c>
      <c r="C45" s="48" t="s">
        <v>823</v>
      </c>
      <c r="D45" s="48" t="s">
        <v>824</v>
      </c>
      <c r="E45" s="48" t="s">
        <v>638</v>
      </c>
      <c r="F45" s="48" t="s">
        <v>20</v>
      </c>
      <c r="G45" s="77" t="s">
        <v>1324</v>
      </c>
      <c r="H45" s="49"/>
      <c r="I45" s="49">
        <v>172.5</v>
      </c>
      <c r="J45" s="49">
        <v>3390112.01</v>
      </c>
    </row>
    <row r="46" spans="1:10" x14ac:dyDescent="0.15">
      <c r="A46" s="46">
        <v>43969</v>
      </c>
      <c r="B46" s="47">
        <v>41</v>
      </c>
      <c r="C46" s="48" t="s">
        <v>825</v>
      </c>
      <c r="D46" s="48" t="s">
        <v>826</v>
      </c>
      <c r="E46" s="48" t="s">
        <v>210</v>
      </c>
      <c r="F46" s="48" t="s">
        <v>20</v>
      </c>
      <c r="G46" s="77" t="s">
        <v>1327</v>
      </c>
      <c r="H46" s="49"/>
      <c r="I46" s="49">
        <v>4572.5</v>
      </c>
      <c r="J46" s="49">
        <v>3385539.51</v>
      </c>
    </row>
    <row r="47" spans="1:10" x14ac:dyDescent="0.15">
      <c r="A47" s="46">
        <v>43969</v>
      </c>
      <c r="B47" s="47">
        <v>41</v>
      </c>
      <c r="C47" s="48" t="s">
        <v>827</v>
      </c>
      <c r="D47" s="48" t="s">
        <v>828</v>
      </c>
      <c r="E47" s="48" t="s">
        <v>829</v>
      </c>
      <c r="F47" s="48" t="s">
        <v>20</v>
      </c>
      <c r="G47" s="77" t="s">
        <v>1263</v>
      </c>
      <c r="H47" s="49"/>
      <c r="I47" s="49">
        <v>9500</v>
      </c>
      <c r="J47" s="49">
        <v>3376039.51</v>
      </c>
    </row>
    <row r="48" spans="1:10" x14ac:dyDescent="0.15">
      <c r="A48" s="46">
        <v>43969</v>
      </c>
      <c r="B48" s="47">
        <v>41</v>
      </c>
      <c r="C48" s="48" t="s">
        <v>830</v>
      </c>
      <c r="D48" s="48" t="s">
        <v>831</v>
      </c>
      <c r="E48" s="48" t="s">
        <v>496</v>
      </c>
      <c r="F48" s="48" t="s">
        <v>20</v>
      </c>
      <c r="G48" s="77" t="s">
        <v>1233</v>
      </c>
      <c r="H48" s="49"/>
      <c r="I48" s="49">
        <v>2510.4299999999998</v>
      </c>
      <c r="J48" s="49">
        <v>3373529.08</v>
      </c>
    </row>
    <row r="49" spans="1:10" x14ac:dyDescent="0.15">
      <c r="A49" s="46">
        <v>43969</v>
      </c>
      <c r="B49" s="47">
        <v>41</v>
      </c>
      <c r="C49" s="48" t="s">
        <v>832</v>
      </c>
      <c r="D49" s="48" t="s">
        <v>833</v>
      </c>
      <c r="E49" s="48" t="s">
        <v>165</v>
      </c>
      <c r="F49" s="48" t="s">
        <v>20</v>
      </c>
      <c r="G49" s="77" t="s">
        <v>1241</v>
      </c>
      <c r="H49" s="49"/>
      <c r="I49" s="49">
        <v>320</v>
      </c>
      <c r="J49" s="49">
        <v>3373209.08</v>
      </c>
    </row>
    <row r="50" spans="1:10" x14ac:dyDescent="0.15">
      <c r="A50" s="46">
        <v>43969</v>
      </c>
      <c r="B50" s="47">
        <v>41</v>
      </c>
      <c r="C50" s="48" t="s">
        <v>834</v>
      </c>
      <c r="D50" s="48" t="s">
        <v>835</v>
      </c>
      <c r="E50" s="48" t="s">
        <v>31</v>
      </c>
      <c r="F50" s="48" t="s">
        <v>20</v>
      </c>
      <c r="G50" s="77" t="s">
        <v>1330</v>
      </c>
      <c r="H50" s="49"/>
      <c r="I50" s="49">
        <v>1800</v>
      </c>
      <c r="J50" s="49">
        <v>3371409.08</v>
      </c>
    </row>
    <row r="51" spans="1:10" x14ac:dyDescent="0.15">
      <c r="A51" s="46">
        <v>43969</v>
      </c>
      <c r="B51" s="47">
        <v>41</v>
      </c>
      <c r="C51" s="48" t="s">
        <v>836</v>
      </c>
      <c r="D51" s="48" t="s">
        <v>837</v>
      </c>
      <c r="E51" s="48" t="s">
        <v>210</v>
      </c>
      <c r="F51" s="48" t="s">
        <v>20</v>
      </c>
      <c r="G51" s="77" t="s">
        <v>1327</v>
      </c>
      <c r="H51" s="49"/>
      <c r="I51" s="49">
        <v>471</v>
      </c>
      <c r="J51" s="49">
        <v>3370938.08</v>
      </c>
    </row>
    <row r="52" spans="1:10" x14ac:dyDescent="0.15">
      <c r="A52" s="46">
        <v>43969</v>
      </c>
      <c r="B52" s="47">
        <v>41</v>
      </c>
      <c r="C52" s="48" t="s">
        <v>838</v>
      </c>
      <c r="D52" s="48" t="s">
        <v>839</v>
      </c>
      <c r="E52" s="48" t="s">
        <v>289</v>
      </c>
      <c r="F52" s="48" t="s">
        <v>20</v>
      </c>
      <c r="G52" s="77" t="s">
        <v>1324</v>
      </c>
      <c r="H52" s="49"/>
      <c r="I52" s="49">
        <v>884</v>
      </c>
      <c r="J52" s="49">
        <v>3370054.08</v>
      </c>
    </row>
    <row r="53" spans="1:10" x14ac:dyDescent="0.15">
      <c r="A53" s="46">
        <v>43969</v>
      </c>
      <c r="B53" s="47">
        <v>41</v>
      </c>
      <c r="C53" s="48" t="s">
        <v>840</v>
      </c>
      <c r="D53" s="48" t="s">
        <v>841</v>
      </c>
      <c r="E53" s="48" t="s">
        <v>842</v>
      </c>
      <c r="G53" s="77" t="s">
        <v>1233</v>
      </c>
      <c r="H53" s="49"/>
      <c r="I53" s="78">
        <v>1322.35</v>
      </c>
      <c r="J53" s="49">
        <v>3368381.83</v>
      </c>
    </row>
    <row r="54" spans="1:10" s="74" customFormat="1" x14ac:dyDescent="0.15">
      <c r="A54" s="76"/>
      <c r="B54" s="75"/>
      <c r="C54" s="77"/>
      <c r="D54" s="77"/>
      <c r="E54" s="48" t="s">
        <v>843</v>
      </c>
      <c r="F54" s="77"/>
      <c r="G54" s="77" t="s">
        <v>1286</v>
      </c>
      <c r="H54" s="78"/>
      <c r="I54" s="78">
        <v>349.9</v>
      </c>
      <c r="J54" s="78"/>
    </row>
    <row r="55" spans="1:10" x14ac:dyDescent="0.15">
      <c r="A55" s="46">
        <v>43969</v>
      </c>
      <c r="B55" s="47">
        <v>41</v>
      </c>
      <c r="C55" s="48" t="s">
        <v>844</v>
      </c>
      <c r="D55" s="48" t="s">
        <v>845</v>
      </c>
      <c r="E55" s="48" t="s">
        <v>846</v>
      </c>
      <c r="F55" s="48" t="s">
        <v>20</v>
      </c>
      <c r="G55" s="77" t="s">
        <v>1326</v>
      </c>
      <c r="H55" s="49"/>
      <c r="I55" s="49">
        <v>179</v>
      </c>
      <c r="J55" s="49">
        <v>3368202.83</v>
      </c>
    </row>
    <row r="56" spans="1:10" x14ac:dyDescent="0.15">
      <c r="A56" s="46">
        <v>43969</v>
      </c>
      <c r="B56" s="47">
        <v>41</v>
      </c>
      <c r="C56" s="48" t="s">
        <v>847</v>
      </c>
      <c r="D56" s="48" t="s">
        <v>848</v>
      </c>
      <c r="E56" s="48" t="s">
        <v>210</v>
      </c>
      <c r="F56" s="48" t="s">
        <v>20</v>
      </c>
      <c r="G56" s="77" t="s">
        <v>1327</v>
      </c>
      <c r="H56" s="49"/>
      <c r="I56" s="49">
        <v>3000</v>
      </c>
      <c r="J56" s="49">
        <v>3365202.83</v>
      </c>
    </row>
    <row r="57" spans="1:10" x14ac:dyDescent="0.15">
      <c r="A57" s="46">
        <v>43969</v>
      </c>
      <c r="B57" s="47">
        <v>41</v>
      </c>
      <c r="C57" s="48" t="s">
        <v>849</v>
      </c>
      <c r="D57" s="48" t="s">
        <v>850</v>
      </c>
      <c r="E57" s="48" t="s">
        <v>419</v>
      </c>
      <c r="F57" s="48" t="s">
        <v>20</v>
      </c>
      <c r="G57" s="77" t="s">
        <v>1267</v>
      </c>
      <c r="H57" s="49"/>
      <c r="I57" s="49">
        <v>15250</v>
      </c>
      <c r="J57" s="49">
        <v>3349952.83</v>
      </c>
    </row>
    <row r="58" spans="1:10" x14ac:dyDescent="0.15">
      <c r="A58" s="46">
        <v>43969</v>
      </c>
      <c r="B58" s="47">
        <v>41</v>
      </c>
      <c r="C58" s="48" t="s">
        <v>851</v>
      </c>
      <c r="D58" s="48" t="s">
        <v>852</v>
      </c>
      <c r="E58" s="48" t="s">
        <v>456</v>
      </c>
      <c r="F58" s="48" t="s">
        <v>20</v>
      </c>
      <c r="G58" s="77" t="s">
        <v>1286</v>
      </c>
      <c r="H58" s="49"/>
      <c r="I58" s="49">
        <v>25352</v>
      </c>
      <c r="J58" s="49">
        <v>3324600.83</v>
      </c>
    </row>
    <row r="59" spans="1:10" x14ac:dyDescent="0.15">
      <c r="A59" s="46">
        <v>43969</v>
      </c>
      <c r="B59" s="47">
        <v>41</v>
      </c>
      <c r="C59" s="48" t="s">
        <v>853</v>
      </c>
      <c r="D59" s="48" t="s">
        <v>854</v>
      </c>
      <c r="E59" s="48" t="s">
        <v>855</v>
      </c>
      <c r="F59" s="48" t="s">
        <v>856</v>
      </c>
      <c r="G59" s="77" t="s">
        <v>1263</v>
      </c>
      <c r="H59" s="49"/>
      <c r="I59" s="49">
        <v>11300</v>
      </c>
      <c r="J59" s="49">
        <v>3313300.83</v>
      </c>
    </row>
    <row r="60" spans="1:10" x14ac:dyDescent="0.15">
      <c r="A60" s="46">
        <v>43969</v>
      </c>
      <c r="B60" s="47">
        <v>41</v>
      </c>
      <c r="C60" s="48" t="s">
        <v>857</v>
      </c>
      <c r="D60" s="48" t="s">
        <v>68</v>
      </c>
      <c r="E60" s="48" t="s">
        <v>148</v>
      </c>
      <c r="F60" s="48" t="s">
        <v>20</v>
      </c>
      <c r="G60" s="77" t="s">
        <v>1245</v>
      </c>
      <c r="H60" s="49"/>
      <c r="I60" s="49">
        <v>40532.730000000003</v>
      </c>
      <c r="J60" s="49">
        <v>3272768.1</v>
      </c>
    </row>
    <row r="61" spans="1:10" x14ac:dyDescent="0.15">
      <c r="A61" s="46">
        <v>43973</v>
      </c>
      <c r="B61" s="47">
        <v>41</v>
      </c>
      <c r="C61" s="48" t="s">
        <v>858</v>
      </c>
      <c r="D61" s="48" t="s">
        <v>859</v>
      </c>
      <c r="E61" s="48" t="s">
        <v>100</v>
      </c>
      <c r="F61" s="48" t="s">
        <v>860</v>
      </c>
      <c r="G61" s="77" t="s">
        <v>1237</v>
      </c>
      <c r="H61" s="49"/>
      <c r="I61" s="49">
        <v>59.2</v>
      </c>
      <c r="J61" s="49">
        <v>3272708.9</v>
      </c>
    </row>
    <row r="62" spans="1:10" x14ac:dyDescent="0.15">
      <c r="A62" s="46">
        <v>43973</v>
      </c>
      <c r="B62" s="47">
        <v>41</v>
      </c>
      <c r="C62" s="48" t="s">
        <v>861</v>
      </c>
      <c r="D62" s="48" t="s">
        <v>862</v>
      </c>
      <c r="E62" s="48" t="s">
        <v>863</v>
      </c>
      <c r="F62" s="48" t="s">
        <v>864</v>
      </c>
      <c r="G62" s="77" t="s">
        <v>1237</v>
      </c>
      <c r="H62" s="49"/>
      <c r="I62" s="49">
        <v>21</v>
      </c>
      <c r="J62" s="49">
        <v>3272687.9</v>
      </c>
    </row>
    <row r="63" spans="1:10" x14ac:dyDescent="0.15">
      <c r="A63" s="46">
        <v>43973</v>
      </c>
      <c r="B63" s="47">
        <v>41</v>
      </c>
      <c r="C63" s="48" t="s">
        <v>865</v>
      </c>
      <c r="D63" s="48" t="s">
        <v>866</v>
      </c>
      <c r="E63" s="48" t="s">
        <v>867</v>
      </c>
      <c r="F63" s="48" t="s">
        <v>20</v>
      </c>
      <c r="G63" s="77" t="s">
        <v>1331</v>
      </c>
      <c r="H63" s="49"/>
      <c r="I63" s="49">
        <v>1518</v>
      </c>
      <c r="J63" s="49">
        <v>3271169.9</v>
      </c>
    </row>
    <row r="64" spans="1:10" x14ac:dyDescent="0.15">
      <c r="A64" s="46">
        <v>43973</v>
      </c>
      <c r="B64" s="47">
        <v>41</v>
      </c>
      <c r="C64" s="48" t="s">
        <v>868</v>
      </c>
      <c r="D64" s="48" t="s">
        <v>869</v>
      </c>
      <c r="E64" s="48" t="s">
        <v>870</v>
      </c>
      <c r="F64" s="48" t="s">
        <v>20</v>
      </c>
      <c r="G64" s="77" t="s">
        <v>1279</v>
      </c>
      <c r="H64" s="49"/>
      <c r="I64" s="72">
        <v>1740</v>
      </c>
      <c r="J64" s="49">
        <v>3269429.9</v>
      </c>
    </row>
    <row r="65" spans="1:10" x14ac:dyDescent="0.15">
      <c r="A65" s="46">
        <v>43973</v>
      </c>
      <c r="B65" s="47">
        <v>41</v>
      </c>
      <c r="C65" s="48" t="s">
        <v>871</v>
      </c>
      <c r="D65" s="48" t="s">
        <v>872</v>
      </c>
      <c r="E65" s="48" t="s">
        <v>495</v>
      </c>
      <c r="G65" s="77" t="s">
        <v>1233</v>
      </c>
      <c r="H65" s="49"/>
      <c r="I65" s="78">
        <v>1113.53</v>
      </c>
      <c r="J65" s="49">
        <v>3266866.97</v>
      </c>
    </row>
    <row r="66" spans="1:10" s="64" customFormat="1" x14ac:dyDescent="0.15">
      <c r="A66" s="66"/>
      <c r="B66" s="67"/>
      <c r="C66" s="68"/>
      <c r="D66" s="68"/>
      <c r="E66" s="48" t="s">
        <v>456</v>
      </c>
      <c r="F66" s="68"/>
      <c r="G66" s="77" t="s">
        <v>1286</v>
      </c>
      <c r="H66" s="69"/>
      <c r="I66" s="78">
        <v>1449.4</v>
      </c>
      <c r="J66" s="69"/>
    </row>
    <row r="67" spans="1:10" x14ac:dyDescent="0.15">
      <c r="A67" s="46">
        <v>43978</v>
      </c>
      <c r="B67" s="47">
        <v>42</v>
      </c>
      <c r="C67" s="48" t="s">
        <v>873</v>
      </c>
      <c r="D67" s="48" t="s">
        <v>27</v>
      </c>
      <c r="E67" s="48" t="s">
        <v>721</v>
      </c>
      <c r="F67" s="48" t="s">
        <v>20</v>
      </c>
      <c r="G67" s="77" t="s">
        <v>1312</v>
      </c>
      <c r="H67" s="49">
        <v>13200</v>
      </c>
      <c r="I67" s="49"/>
      <c r="J67" s="49">
        <v>3280066.97</v>
      </c>
    </row>
    <row r="68" spans="1:10" x14ac:dyDescent="0.15">
      <c r="A68" s="46">
        <v>43979</v>
      </c>
      <c r="B68" s="47">
        <v>41</v>
      </c>
      <c r="C68" s="48" t="s">
        <v>874</v>
      </c>
      <c r="D68" s="48" t="s">
        <v>875</v>
      </c>
      <c r="E68" s="48" t="s">
        <v>210</v>
      </c>
      <c r="F68" s="48" t="s">
        <v>20</v>
      </c>
      <c r="G68" s="77" t="s">
        <v>1327</v>
      </c>
      <c r="H68" s="49"/>
      <c r="I68" s="49">
        <v>1678.1</v>
      </c>
      <c r="J68" s="49">
        <v>3278388.87</v>
      </c>
    </row>
    <row r="69" spans="1:10" x14ac:dyDescent="0.15">
      <c r="A69" s="46">
        <v>43979</v>
      </c>
      <c r="B69" s="47">
        <v>41</v>
      </c>
      <c r="C69" s="48" t="s">
        <v>876</v>
      </c>
      <c r="D69" s="48" t="s">
        <v>877</v>
      </c>
      <c r="E69" s="48" t="s">
        <v>383</v>
      </c>
      <c r="F69" s="48" t="s">
        <v>20</v>
      </c>
      <c r="G69" s="77" t="s">
        <v>1256</v>
      </c>
      <c r="H69" s="49"/>
      <c r="I69" s="49">
        <v>500</v>
      </c>
      <c r="J69" s="49">
        <v>3277888.87</v>
      </c>
    </row>
    <row r="70" spans="1:10" x14ac:dyDescent="0.15">
      <c r="A70" s="46">
        <v>43979</v>
      </c>
      <c r="B70" s="47">
        <v>41</v>
      </c>
      <c r="C70" s="48" t="s">
        <v>878</v>
      </c>
      <c r="D70" s="48" t="s">
        <v>879</v>
      </c>
      <c r="E70" s="48" t="s">
        <v>289</v>
      </c>
      <c r="F70" s="48" t="s">
        <v>20</v>
      </c>
      <c r="G70" s="77" t="s">
        <v>1324</v>
      </c>
      <c r="H70" s="49"/>
      <c r="I70" s="49">
        <v>800</v>
      </c>
      <c r="J70" s="49">
        <v>3277088.87</v>
      </c>
    </row>
    <row r="71" spans="1:10" x14ac:dyDescent="0.15">
      <c r="A71" s="46">
        <v>43979</v>
      </c>
      <c r="B71" s="47">
        <v>41</v>
      </c>
      <c r="C71" s="48" t="s">
        <v>880</v>
      </c>
      <c r="D71" s="48" t="s">
        <v>881</v>
      </c>
      <c r="E71" s="48" t="s">
        <v>882</v>
      </c>
      <c r="F71" s="48" t="s">
        <v>20</v>
      </c>
      <c r="G71" s="77" t="s">
        <v>1324</v>
      </c>
      <c r="H71" s="49"/>
      <c r="I71" s="49">
        <v>120</v>
      </c>
      <c r="J71" s="49">
        <v>3276968.87</v>
      </c>
    </row>
    <row r="72" spans="1:10" x14ac:dyDescent="0.15">
      <c r="A72" s="46">
        <v>43979</v>
      </c>
      <c r="B72" s="47">
        <v>41</v>
      </c>
      <c r="C72" s="48" t="s">
        <v>883</v>
      </c>
      <c r="D72" s="48" t="s">
        <v>884</v>
      </c>
      <c r="E72" s="48" t="s">
        <v>885</v>
      </c>
      <c r="G72" s="77" t="s">
        <v>1332</v>
      </c>
      <c r="H72" s="49"/>
      <c r="I72" s="78">
        <v>2580</v>
      </c>
      <c r="J72" s="49">
        <v>3274268.87</v>
      </c>
    </row>
    <row r="73" spans="1:10" s="64" customFormat="1" x14ac:dyDescent="0.15">
      <c r="A73" s="66"/>
      <c r="B73" s="67"/>
      <c r="C73" s="68"/>
      <c r="D73" s="68"/>
      <c r="E73" s="48" t="s">
        <v>886</v>
      </c>
      <c r="F73" s="68"/>
      <c r="G73" s="77" t="s">
        <v>1306</v>
      </c>
      <c r="H73" s="69"/>
      <c r="I73" s="78">
        <v>120</v>
      </c>
      <c r="J73" s="69"/>
    </row>
    <row r="74" spans="1:10" x14ac:dyDescent="0.15">
      <c r="A74" s="46">
        <v>43979</v>
      </c>
      <c r="B74" s="47">
        <v>41</v>
      </c>
      <c r="C74" s="48" t="s">
        <v>887</v>
      </c>
      <c r="D74" s="48" t="s">
        <v>888</v>
      </c>
      <c r="E74" s="48" t="s">
        <v>218</v>
      </c>
      <c r="F74" s="48" t="s">
        <v>20</v>
      </c>
      <c r="G74" s="77" t="s">
        <v>1303</v>
      </c>
      <c r="H74" s="49"/>
      <c r="I74" s="49">
        <v>61460.44</v>
      </c>
      <c r="J74" s="49">
        <v>3212808.43</v>
      </c>
    </row>
    <row r="75" spans="1:10" x14ac:dyDescent="0.15">
      <c r="A75" s="46">
        <v>43979</v>
      </c>
      <c r="B75" s="47">
        <v>46</v>
      </c>
      <c r="C75" s="48" t="s">
        <v>889</v>
      </c>
      <c r="D75" s="48" t="s">
        <v>20</v>
      </c>
      <c r="E75" s="48" t="s">
        <v>890</v>
      </c>
      <c r="F75" s="48" t="s">
        <v>891</v>
      </c>
      <c r="G75" s="77" t="s">
        <v>1303</v>
      </c>
      <c r="H75" s="49">
        <v>103485</v>
      </c>
      <c r="I75" s="49"/>
      <c r="J75" s="49">
        <v>3316293.43</v>
      </c>
    </row>
    <row r="76" spans="1:10" x14ac:dyDescent="0.15">
      <c r="A76" s="46">
        <v>43982</v>
      </c>
      <c r="B76" s="47">
        <v>41</v>
      </c>
      <c r="C76" s="48" t="s">
        <v>892</v>
      </c>
      <c r="D76" s="48" t="s">
        <v>893</v>
      </c>
      <c r="E76" s="48" t="s">
        <v>128</v>
      </c>
      <c r="F76" s="48" t="s">
        <v>20</v>
      </c>
      <c r="G76" s="77" t="s">
        <v>1225</v>
      </c>
      <c r="H76" s="49"/>
      <c r="I76" s="49">
        <v>1500</v>
      </c>
      <c r="J76" s="49">
        <v>3314793.43</v>
      </c>
    </row>
    <row r="77" spans="1:10" x14ac:dyDescent="0.15">
      <c r="A77" s="46">
        <v>43982</v>
      </c>
      <c r="B77" s="47">
        <v>41</v>
      </c>
      <c r="C77" s="48" t="s">
        <v>894</v>
      </c>
      <c r="D77" s="48" t="s">
        <v>895</v>
      </c>
      <c r="E77" s="48" t="s">
        <v>298</v>
      </c>
      <c r="F77" s="48" t="s">
        <v>20</v>
      </c>
      <c r="G77" s="77" t="s">
        <v>1306</v>
      </c>
      <c r="H77" s="49"/>
      <c r="I77" s="49">
        <v>850</v>
      </c>
      <c r="J77" s="49">
        <v>3313943.43</v>
      </c>
    </row>
    <row r="78" spans="1:10" x14ac:dyDescent="0.15">
      <c r="A78" s="46">
        <v>43982</v>
      </c>
      <c r="B78" s="47">
        <v>45</v>
      </c>
      <c r="C78" s="48" t="s">
        <v>896</v>
      </c>
      <c r="D78" s="48" t="s">
        <v>233</v>
      </c>
      <c r="E78" s="48" t="s">
        <v>897</v>
      </c>
      <c r="F78" s="48" t="s">
        <v>20</v>
      </c>
      <c r="G78" s="77" t="s">
        <v>1248</v>
      </c>
      <c r="H78" s="49"/>
      <c r="I78" s="49">
        <v>70988.75</v>
      </c>
      <c r="J78" s="49">
        <v>3241192.16</v>
      </c>
    </row>
    <row r="79" spans="1:10" s="64" customFormat="1" x14ac:dyDescent="0.15">
      <c r="A79" s="66"/>
      <c r="B79" s="67"/>
      <c r="C79" s="68"/>
      <c r="D79" s="68"/>
      <c r="E79" s="68" t="s">
        <v>1318</v>
      </c>
      <c r="F79" s="68"/>
      <c r="G79" s="77" t="s">
        <v>1224</v>
      </c>
      <c r="H79" s="69"/>
      <c r="I79" s="69">
        <v>1160</v>
      </c>
      <c r="J79" s="69"/>
    </row>
    <row r="80" spans="1:10" s="64" customFormat="1" x14ac:dyDescent="0.15">
      <c r="A80" s="66"/>
      <c r="B80" s="67"/>
      <c r="C80" s="68"/>
      <c r="D80" s="68"/>
      <c r="E80" s="68" t="s">
        <v>1319</v>
      </c>
      <c r="F80" s="68"/>
      <c r="G80" s="77" t="s">
        <v>1319</v>
      </c>
      <c r="H80" s="69"/>
      <c r="I80" s="69">
        <v>100</v>
      </c>
      <c r="J80" s="69"/>
    </row>
    <row r="81" spans="1:10" s="64" customFormat="1" x14ac:dyDescent="0.15">
      <c r="A81" s="66"/>
      <c r="B81" s="67"/>
      <c r="C81" s="68"/>
      <c r="D81" s="68"/>
      <c r="E81" s="68" t="s">
        <v>1251</v>
      </c>
      <c r="F81" s="68"/>
      <c r="G81" s="77" t="s">
        <v>1251</v>
      </c>
      <c r="H81" s="69"/>
      <c r="I81" s="69">
        <v>180</v>
      </c>
      <c r="J81" s="69"/>
    </row>
    <row r="82" spans="1:10" s="64" customFormat="1" x14ac:dyDescent="0.15">
      <c r="A82" s="66"/>
      <c r="B82" s="67"/>
      <c r="C82" s="68"/>
      <c r="D82" s="68"/>
      <c r="E82" s="68" t="s">
        <v>19</v>
      </c>
      <c r="F82" s="68"/>
      <c r="G82" s="77" t="s">
        <v>1308</v>
      </c>
      <c r="H82" s="69"/>
      <c r="I82" s="69">
        <v>241.21999999999997</v>
      </c>
      <c r="J82" s="69"/>
    </row>
    <row r="83" spans="1:10" s="64" customFormat="1" x14ac:dyDescent="0.15">
      <c r="A83" s="66"/>
      <c r="B83" s="67"/>
      <c r="C83" s="68"/>
      <c r="D83" s="68"/>
      <c r="E83" s="68" t="s">
        <v>1320</v>
      </c>
      <c r="F83" s="68"/>
      <c r="G83" s="77" t="s">
        <v>1270</v>
      </c>
      <c r="H83" s="69"/>
      <c r="I83" s="69">
        <v>50</v>
      </c>
      <c r="J83" s="69"/>
    </row>
    <row r="84" spans="1:10" s="64" customFormat="1" x14ac:dyDescent="0.15">
      <c r="A84" s="66"/>
      <c r="B84" s="67"/>
      <c r="C84" s="68"/>
      <c r="D84" s="68"/>
      <c r="E84" s="68" t="s">
        <v>1321</v>
      </c>
      <c r="F84" s="68"/>
      <c r="G84" s="77" t="s">
        <v>1271</v>
      </c>
      <c r="H84" s="69"/>
      <c r="I84" s="69">
        <v>29.4</v>
      </c>
      <c r="J84" s="69"/>
    </row>
    <row r="85" spans="1:10" s="64" customFormat="1" x14ac:dyDescent="0.15">
      <c r="A85" s="66"/>
      <c r="B85" s="67"/>
      <c r="C85" s="68"/>
      <c r="D85" s="68"/>
      <c r="E85" s="68" t="s">
        <v>1316</v>
      </c>
      <c r="F85" s="68"/>
      <c r="G85" s="77" t="s">
        <v>1250</v>
      </c>
      <c r="H85" s="69"/>
      <c r="I85" s="69">
        <v>1.9</v>
      </c>
      <c r="J85" s="69"/>
    </row>
    <row r="86" spans="1:10" x14ac:dyDescent="0.15">
      <c r="A86" s="46">
        <v>43982</v>
      </c>
      <c r="B86" s="47">
        <v>45</v>
      </c>
      <c r="C86" s="48" t="s">
        <v>898</v>
      </c>
      <c r="D86" s="48" t="s">
        <v>899</v>
      </c>
      <c r="E86" s="48" t="s">
        <v>900</v>
      </c>
      <c r="F86" s="48" t="s">
        <v>20</v>
      </c>
      <c r="G86" s="77" t="s">
        <v>1252</v>
      </c>
      <c r="H86" s="49"/>
      <c r="I86" s="49">
        <v>19865</v>
      </c>
      <c r="J86" s="49">
        <v>3221327.16</v>
      </c>
    </row>
    <row r="87" spans="1:10" x14ac:dyDescent="0.15">
      <c r="A87" s="46">
        <v>43982</v>
      </c>
      <c r="B87" s="47">
        <v>45</v>
      </c>
      <c r="C87" s="48" t="s">
        <v>901</v>
      </c>
      <c r="D87" s="48" t="s">
        <v>902</v>
      </c>
      <c r="E87" s="48" t="s">
        <v>903</v>
      </c>
      <c r="F87" s="48" t="s">
        <v>20</v>
      </c>
      <c r="G87" s="77" t="s">
        <v>1253</v>
      </c>
      <c r="H87" s="49"/>
      <c r="I87" s="49">
        <v>1314</v>
      </c>
      <c r="J87" s="49">
        <v>3220013.16</v>
      </c>
    </row>
    <row r="88" spans="1:10" x14ac:dyDescent="0.15">
      <c r="A88" s="46">
        <v>43982</v>
      </c>
      <c r="B88" s="47">
        <v>45</v>
      </c>
      <c r="C88" s="48" t="s">
        <v>904</v>
      </c>
      <c r="D88" s="48" t="s">
        <v>905</v>
      </c>
      <c r="E88" s="48" t="s">
        <v>906</v>
      </c>
      <c r="F88" s="48" t="s">
        <v>20</v>
      </c>
      <c r="G88" s="77" t="s">
        <v>1254</v>
      </c>
      <c r="H88" s="49"/>
      <c r="I88" s="49">
        <v>230</v>
      </c>
      <c r="J88" s="49">
        <v>3219783.16</v>
      </c>
    </row>
    <row r="89" spans="1:10" x14ac:dyDescent="0.15">
      <c r="A89" s="46">
        <v>43982</v>
      </c>
      <c r="B89" s="47">
        <v>45</v>
      </c>
      <c r="C89" s="48" t="s">
        <v>907</v>
      </c>
      <c r="D89" s="48" t="s">
        <v>908</v>
      </c>
      <c r="E89" s="48" t="s">
        <v>909</v>
      </c>
      <c r="F89" s="48" t="s">
        <v>20</v>
      </c>
      <c r="G89" s="77" t="s">
        <v>1255</v>
      </c>
      <c r="H89" s="49"/>
      <c r="I89" s="49">
        <v>5045.75</v>
      </c>
      <c r="J89" s="49">
        <v>3214737.41</v>
      </c>
    </row>
    <row r="90" spans="1:10" x14ac:dyDescent="0.15">
      <c r="A90" s="50">
        <v>43982</v>
      </c>
      <c r="B90" s="52">
        <v>46</v>
      </c>
      <c r="C90" s="53" t="s">
        <v>910</v>
      </c>
      <c r="D90" s="53" t="s">
        <v>20</v>
      </c>
      <c r="E90" s="53" t="s">
        <v>911</v>
      </c>
      <c r="F90" s="53" t="s">
        <v>20</v>
      </c>
      <c r="G90" s="77" t="s">
        <v>1250</v>
      </c>
      <c r="H90" s="54"/>
      <c r="I90" s="54">
        <v>7.1</v>
      </c>
      <c r="J90" s="54">
        <v>3214730.31</v>
      </c>
    </row>
    <row r="91" spans="1:10" ht="12" thickBot="1" x14ac:dyDescent="0.2">
      <c r="A91" s="51"/>
      <c r="B91" s="44"/>
      <c r="C91" s="44"/>
      <c r="D91" s="44"/>
      <c r="E91" s="44"/>
      <c r="F91" s="44"/>
      <c r="H91" s="79">
        <f>SUBTOTAL(9,H5:H90)</f>
        <v>116685</v>
      </c>
      <c r="I91" s="79">
        <f>SUBTOTAL(9,I5:I90)</f>
        <v>431635.91000000003</v>
      </c>
      <c r="J91" s="44"/>
    </row>
    <row r="92" spans="1:10" ht="12" thickTop="1" x14ac:dyDescent="0.15"/>
    <row r="93" spans="1:10" x14ac:dyDescent="0.15">
      <c r="H93" s="72">
        <f>SUBTOTAL(9,H6:H91)</f>
        <v>116685</v>
      </c>
      <c r="I93" s="72">
        <f>SUBTOTAL(9,I6:I91)</f>
        <v>431635.91000000003</v>
      </c>
    </row>
    <row r="95" spans="1:10" x14ac:dyDescent="0.15">
      <c r="I95" s="72">
        <f>I93-H93</f>
        <v>314950.91000000003</v>
      </c>
    </row>
  </sheetData>
  <autoFilter ref="A4:J90" xr:uid="{9E774CAD-ED27-4623-B96D-49D539B8F6EA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1992-AC5B-4EC1-B9C2-EA5DBAD0773A}">
  <dimension ref="A1:J79"/>
  <sheetViews>
    <sheetView workbookViewId="0">
      <selection activeCell="H87" sqref="H87"/>
    </sheetView>
  </sheetViews>
  <sheetFormatPr defaultRowHeight="11.25" x14ac:dyDescent="0.15"/>
  <cols>
    <col min="1" max="1" width="10.125" style="13" bestFit="1" customWidth="1"/>
    <col min="2" max="2" width="5.25" style="13" bestFit="1" customWidth="1"/>
    <col min="3" max="3" width="9.75" style="13" bestFit="1" customWidth="1"/>
    <col min="4" max="4" width="10.875" style="13" bestFit="1" customWidth="1"/>
    <col min="5" max="5" width="38.375" style="13" bestFit="1" customWidth="1"/>
    <col min="6" max="6" width="32.75" style="13" bestFit="1" customWidth="1"/>
    <col min="7" max="7" width="12.375" style="64" customWidth="1"/>
    <col min="8" max="8" width="12.625" style="13" customWidth="1"/>
    <col min="9" max="9" width="12.625" style="72" customWidth="1"/>
    <col min="10" max="10" width="12.625" style="13" customWidth="1"/>
    <col min="11" max="16384" width="9" style="13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9"/>
      <c r="J1" s="148"/>
    </row>
    <row r="2" spans="1:10" ht="20.100000000000001" customHeight="1" x14ac:dyDescent="0.15">
      <c r="A2" s="150" t="s">
        <v>249</v>
      </c>
      <c r="B2" s="150"/>
      <c r="C2" s="150"/>
      <c r="D2" s="150"/>
      <c r="E2" s="150"/>
      <c r="F2" s="150"/>
      <c r="G2" s="150"/>
      <c r="H2" s="150"/>
      <c r="I2" s="151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</row>
    <row r="4" spans="1:10" ht="23.1" customHeight="1" thickBot="1" x14ac:dyDescent="0.2">
      <c r="A4" s="55" t="s">
        <v>3</v>
      </c>
      <c r="B4" s="55" t="s">
        <v>4</v>
      </c>
      <c r="C4" s="55" t="s">
        <v>5</v>
      </c>
      <c r="D4" s="55" t="s">
        <v>6</v>
      </c>
      <c r="E4" s="55" t="s">
        <v>7</v>
      </c>
      <c r="F4" s="55" t="s">
        <v>8</v>
      </c>
      <c r="G4" s="65"/>
      <c r="H4" s="55" t="s">
        <v>9</v>
      </c>
      <c r="I4" s="71" t="s">
        <v>10</v>
      </c>
      <c r="J4" s="55" t="s">
        <v>11</v>
      </c>
    </row>
    <row r="5" spans="1:10" ht="12" thickTop="1" x14ac:dyDescent="0.15">
      <c r="A5" s="56"/>
      <c r="B5" s="57"/>
      <c r="C5" s="58"/>
      <c r="D5" s="58"/>
      <c r="E5" s="58" t="s">
        <v>12</v>
      </c>
      <c r="F5" s="58"/>
      <c r="G5" s="68"/>
      <c r="H5" s="59"/>
      <c r="I5" s="59"/>
      <c r="J5" s="59">
        <v>3214730.31</v>
      </c>
    </row>
    <row r="6" spans="1:10" x14ac:dyDescent="0.15">
      <c r="A6" s="56">
        <v>43983</v>
      </c>
      <c r="B6" s="57">
        <v>51</v>
      </c>
      <c r="C6" s="58" t="s">
        <v>912</v>
      </c>
      <c r="D6" s="58" t="s">
        <v>913</v>
      </c>
      <c r="E6" s="58" t="s">
        <v>15</v>
      </c>
      <c r="F6" s="58" t="s">
        <v>16</v>
      </c>
      <c r="G6" s="68" t="s">
        <v>1217</v>
      </c>
      <c r="H6" s="59"/>
      <c r="I6" s="59">
        <v>10064</v>
      </c>
      <c r="J6" s="59">
        <v>3204666.31</v>
      </c>
    </row>
    <row r="7" spans="1:10" x14ac:dyDescent="0.15">
      <c r="A7" s="56">
        <v>43983</v>
      </c>
      <c r="B7" s="57">
        <v>51</v>
      </c>
      <c r="C7" s="58" t="s">
        <v>914</v>
      </c>
      <c r="D7" s="58" t="s">
        <v>913</v>
      </c>
      <c r="E7" s="58" t="s">
        <v>19</v>
      </c>
      <c r="F7" s="58" t="s">
        <v>20</v>
      </c>
      <c r="G7" s="68" t="s">
        <v>1220</v>
      </c>
      <c r="H7" s="59"/>
      <c r="I7" s="59">
        <v>250</v>
      </c>
      <c r="J7" s="59">
        <v>3204416.31</v>
      </c>
    </row>
    <row r="8" spans="1:10" x14ac:dyDescent="0.15">
      <c r="A8" s="56">
        <v>43983</v>
      </c>
      <c r="B8" s="57">
        <v>51</v>
      </c>
      <c r="C8" s="58" t="s">
        <v>915</v>
      </c>
      <c r="D8" s="58" t="s">
        <v>916</v>
      </c>
      <c r="E8" s="58" t="s">
        <v>23</v>
      </c>
      <c r="F8" s="58" t="s">
        <v>20</v>
      </c>
      <c r="G8" s="77" t="s">
        <v>1218</v>
      </c>
      <c r="H8" s="59"/>
      <c r="I8" s="59">
        <v>132</v>
      </c>
      <c r="J8" s="59">
        <v>3204284.31</v>
      </c>
    </row>
    <row r="9" spans="1:10" x14ac:dyDescent="0.15">
      <c r="A9" s="56">
        <v>43983</v>
      </c>
      <c r="B9" s="57">
        <v>51</v>
      </c>
      <c r="C9" s="58" t="s">
        <v>917</v>
      </c>
      <c r="D9" s="58" t="s">
        <v>918</v>
      </c>
      <c r="E9" s="58" t="s">
        <v>89</v>
      </c>
      <c r="F9" s="58" t="s">
        <v>20</v>
      </c>
      <c r="G9" s="77" t="s">
        <v>1334</v>
      </c>
      <c r="H9" s="59"/>
      <c r="I9" s="59">
        <v>800</v>
      </c>
      <c r="J9" s="59">
        <v>3203484.31</v>
      </c>
    </row>
    <row r="10" spans="1:10" x14ac:dyDescent="0.15">
      <c r="A10" s="56">
        <v>43983</v>
      </c>
      <c r="B10" s="57">
        <v>51</v>
      </c>
      <c r="C10" s="58" t="s">
        <v>919</v>
      </c>
      <c r="D10" s="58" t="s">
        <v>920</v>
      </c>
      <c r="E10" s="58" t="s">
        <v>113</v>
      </c>
      <c r="F10" s="58" t="s">
        <v>20</v>
      </c>
      <c r="G10" s="77" t="s">
        <v>1336</v>
      </c>
      <c r="H10" s="59"/>
      <c r="I10" s="59">
        <v>270</v>
      </c>
      <c r="J10" s="59">
        <v>3203214.31</v>
      </c>
    </row>
    <row r="11" spans="1:10" x14ac:dyDescent="0.15">
      <c r="A11" s="56">
        <v>43983</v>
      </c>
      <c r="B11" s="57">
        <v>51</v>
      </c>
      <c r="C11" s="58" t="s">
        <v>921</v>
      </c>
      <c r="D11" s="58" t="s">
        <v>922</v>
      </c>
      <c r="E11" s="58" t="s">
        <v>923</v>
      </c>
      <c r="F11" s="58" t="s">
        <v>20</v>
      </c>
      <c r="G11" s="77" t="s">
        <v>1266</v>
      </c>
      <c r="H11" s="59"/>
      <c r="I11" s="59">
        <v>400</v>
      </c>
      <c r="J11" s="59">
        <v>3202814.31</v>
      </c>
    </row>
    <row r="12" spans="1:10" x14ac:dyDescent="0.15">
      <c r="A12" s="56">
        <v>43983</v>
      </c>
      <c r="B12" s="57">
        <v>51</v>
      </c>
      <c r="C12" s="58" t="s">
        <v>924</v>
      </c>
      <c r="D12" s="58" t="s">
        <v>925</v>
      </c>
      <c r="E12" s="58" t="s">
        <v>135</v>
      </c>
      <c r="F12" s="58" t="s">
        <v>20</v>
      </c>
      <c r="G12" s="77" t="s">
        <v>1336</v>
      </c>
      <c r="H12" s="59"/>
      <c r="I12" s="59">
        <v>90</v>
      </c>
      <c r="J12" s="59">
        <v>3202724.31</v>
      </c>
    </row>
    <row r="13" spans="1:10" x14ac:dyDescent="0.15">
      <c r="A13" s="56">
        <v>43983</v>
      </c>
      <c r="B13" s="57">
        <v>51</v>
      </c>
      <c r="C13" s="58" t="s">
        <v>926</v>
      </c>
      <c r="D13" s="58" t="s">
        <v>927</v>
      </c>
      <c r="E13" s="58" t="s">
        <v>128</v>
      </c>
      <c r="F13" s="58" t="s">
        <v>20</v>
      </c>
      <c r="G13" s="77" t="s">
        <v>1337</v>
      </c>
      <c r="H13" s="59"/>
      <c r="I13" s="59">
        <v>350</v>
      </c>
      <c r="J13" s="59">
        <v>3202374.31</v>
      </c>
    </row>
    <row r="14" spans="1:10" x14ac:dyDescent="0.15">
      <c r="A14" s="56">
        <v>43983</v>
      </c>
      <c r="B14" s="57">
        <v>51</v>
      </c>
      <c r="C14" s="58" t="s">
        <v>928</v>
      </c>
      <c r="D14" s="58" t="s">
        <v>929</v>
      </c>
      <c r="E14" s="58" t="s">
        <v>344</v>
      </c>
      <c r="F14" s="58" t="s">
        <v>20</v>
      </c>
      <c r="G14" s="77" t="s">
        <v>1336</v>
      </c>
      <c r="H14" s="59"/>
      <c r="I14" s="59">
        <v>270</v>
      </c>
      <c r="J14" s="59">
        <v>3202104.31</v>
      </c>
    </row>
    <row r="15" spans="1:10" x14ac:dyDescent="0.15">
      <c r="A15" s="56">
        <v>43986</v>
      </c>
      <c r="B15" s="57">
        <v>51</v>
      </c>
      <c r="C15" s="58" t="s">
        <v>930</v>
      </c>
      <c r="D15" s="58" t="s">
        <v>931</v>
      </c>
      <c r="E15" s="58" t="s">
        <v>289</v>
      </c>
      <c r="F15" s="58" t="s">
        <v>20</v>
      </c>
      <c r="G15" s="77" t="s">
        <v>1266</v>
      </c>
      <c r="H15" s="59"/>
      <c r="I15" s="59">
        <v>782.7</v>
      </c>
      <c r="J15" s="59">
        <v>3201321.61</v>
      </c>
    </row>
    <row r="16" spans="1:10" x14ac:dyDescent="0.15">
      <c r="A16" s="56">
        <v>43986</v>
      </c>
      <c r="B16" s="57">
        <v>51</v>
      </c>
      <c r="C16" s="58" t="s">
        <v>932</v>
      </c>
      <c r="D16" s="58" t="s">
        <v>933</v>
      </c>
      <c r="E16" s="58" t="s">
        <v>886</v>
      </c>
      <c r="F16" s="58" t="s">
        <v>20</v>
      </c>
      <c r="G16" s="77" t="s">
        <v>1306</v>
      </c>
      <c r="H16" s="59"/>
      <c r="I16" s="59">
        <v>250</v>
      </c>
      <c r="J16" s="59">
        <v>3201071.61</v>
      </c>
    </row>
    <row r="17" spans="1:10" x14ac:dyDescent="0.15">
      <c r="A17" s="56">
        <v>43986</v>
      </c>
      <c r="B17" s="57">
        <v>51</v>
      </c>
      <c r="C17" s="58" t="s">
        <v>934</v>
      </c>
      <c r="D17" s="58" t="s">
        <v>935</v>
      </c>
      <c r="E17" s="58" t="s">
        <v>923</v>
      </c>
      <c r="F17" s="58" t="s">
        <v>20</v>
      </c>
      <c r="G17" s="77" t="s">
        <v>1266</v>
      </c>
      <c r="H17" s="59"/>
      <c r="I17" s="59">
        <v>5000</v>
      </c>
      <c r="J17" s="59">
        <v>3196071.61</v>
      </c>
    </row>
    <row r="18" spans="1:10" x14ac:dyDescent="0.15">
      <c r="A18" s="56">
        <v>43986</v>
      </c>
      <c r="B18" s="57">
        <v>51</v>
      </c>
      <c r="C18" s="58" t="s">
        <v>936</v>
      </c>
      <c r="D18" s="58" t="s">
        <v>937</v>
      </c>
      <c r="E18" s="58" t="s">
        <v>456</v>
      </c>
      <c r="F18" s="58" t="s">
        <v>20</v>
      </c>
      <c r="G18" s="77" t="s">
        <v>1286</v>
      </c>
      <c r="H18" s="59"/>
      <c r="I18" s="59">
        <v>1000</v>
      </c>
      <c r="J18" s="59">
        <v>3195071.61</v>
      </c>
    </row>
    <row r="19" spans="1:10" x14ac:dyDescent="0.15">
      <c r="A19" s="56">
        <v>43986</v>
      </c>
      <c r="B19" s="57">
        <v>51</v>
      </c>
      <c r="C19" s="58" t="s">
        <v>938</v>
      </c>
      <c r="D19" s="58" t="s">
        <v>939</v>
      </c>
      <c r="E19" s="58" t="s">
        <v>97</v>
      </c>
      <c r="F19" s="58" t="s">
        <v>20</v>
      </c>
      <c r="G19" s="77" t="s">
        <v>1336</v>
      </c>
      <c r="H19" s="59"/>
      <c r="I19" s="59">
        <v>3340</v>
      </c>
      <c r="J19" s="59">
        <v>3191731.61</v>
      </c>
    </row>
    <row r="20" spans="1:10" x14ac:dyDescent="0.15">
      <c r="A20" s="56">
        <v>43993</v>
      </c>
      <c r="B20" s="57">
        <v>51</v>
      </c>
      <c r="C20" s="58" t="s">
        <v>940</v>
      </c>
      <c r="D20" s="58" t="s">
        <v>941</v>
      </c>
      <c r="E20" s="58" t="s">
        <v>203</v>
      </c>
      <c r="F20" s="58" t="s">
        <v>20</v>
      </c>
      <c r="G20" s="77" t="s">
        <v>1301</v>
      </c>
      <c r="H20" s="59"/>
      <c r="I20" s="59">
        <v>8250</v>
      </c>
      <c r="J20" s="59">
        <v>3183481.61</v>
      </c>
    </row>
    <row r="21" spans="1:10" x14ac:dyDescent="0.15">
      <c r="A21" s="56">
        <v>43993</v>
      </c>
      <c r="B21" s="57">
        <v>51</v>
      </c>
      <c r="C21" s="58" t="s">
        <v>942</v>
      </c>
      <c r="D21" s="58" t="s">
        <v>943</v>
      </c>
      <c r="E21" s="77" t="s">
        <v>1050</v>
      </c>
      <c r="F21" s="58" t="s">
        <v>20</v>
      </c>
      <c r="G21" s="77" t="s">
        <v>1298</v>
      </c>
      <c r="H21" s="59"/>
      <c r="I21" s="78">
        <v>106</v>
      </c>
      <c r="J21" s="59">
        <v>3183291.39</v>
      </c>
    </row>
    <row r="22" spans="1:10" s="74" customFormat="1" x14ac:dyDescent="0.15">
      <c r="A22" s="76"/>
      <c r="B22" s="75"/>
      <c r="C22" s="77"/>
      <c r="D22" s="77"/>
      <c r="E22" s="77" t="s">
        <v>963</v>
      </c>
      <c r="F22" s="77"/>
      <c r="G22" s="77" t="s">
        <v>1250</v>
      </c>
      <c r="H22" s="78"/>
      <c r="I22" s="78">
        <v>26.06</v>
      </c>
      <c r="J22" s="78"/>
    </row>
    <row r="23" spans="1:10" s="74" customFormat="1" x14ac:dyDescent="0.15">
      <c r="A23" s="76"/>
      <c r="B23" s="75"/>
      <c r="C23" s="77"/>
      <c r="D23" s="77"/>
      <c r="E23" s="77" t="s">
        <v>19</v>
      </c>
      <c r="F23" s="77"/>
      <c r="G23" s="77" t="s">
        <v>1220</v>
      </c>
      <c r="H23" s="78"/>
      <c r="I23" s="78">
        <v>58.16</v>
      </c>
      <c r="J23" s="78"/>
    </row>
    <row r="24" spans="1:10" x14ac:dyDescent="0.15">
      <c r="A24" s="56">
        <v>43993</v>
      </c>
      <c r="B24" s="57">
        <v>51</v>
      </c>
      <c r="C24" s="58" t="s">
        <v>944</v>
      </c>
      <c r="D24" s="58" t="s">
        <v>945</v>
      </c>
      <c r="E24" s="58" t="s">
        <v>325</v>
      </c>
      <c r="F24" s="58" t="s">
        <v>20</v>
      </c>
      <c r="G24" s="77" t="s">
        <v>1226</v>
      </c>
      <c r="H24" s="59"/>
      <c r="I24" s="59">
        <v>398.55</v>
      </c>
      <c r="J24" s="59">
        <v>3182892.84</v>
      </c>
    </row>
    <row r="25" spans="1:10" x14ac:dyDescent="0.15">
      <c r="A25" s="56">
        <v>43993</v>
      </c>
      <c r="B25" s="57">
        <v>51</v>
      </c>
      <c r="C25" s="58" t="s">
        <v>946</v>
      </c>
      <c r="D25" s="58" t="s">
        <v>947</v>
      </c>
      <c r="E25" s="58" t="s">
        <v>488</v>
      </c>
      <c r="F25" s="58" t="s">
        <v>20</v>
      </c>
      <c r="G25" s="77" t="s">
        <v>1288</v>
      </c>
      <c r="H25" s="59"/>
      <c r="I25" s="59">
        <v>1358.02</v>
      </c>
      <c r="J25" s="59">
        <v>3181534.82</v>
      </c>
    </row>
    <row r="26" spans="1:10" x14ac:dyDescent="0.15">
      <c r="A26" s="56">
        <v>43993</v>
      </c>
      <c r="B26" s="57">
        <v>51</v>
      </c>
      <c r="C26" s="58" t="s">
        <v>948</v>
      </c>
      <c r="D26" s="58" t="s">
        <v>949</v>
      </c>
      <c r="E26" s="58" t="s">
        <v>108</v>
      </c>
      <c r="F26" s="58" t="s">
        <v>20</v>
      </c>
      <c r="G26" s="77" t="s">
        <v>1226</v>
      </c>
      <c r="H26" s="59"/>
      <c r="I26" s="59">
        <v>1261.4000000000001</v>
      </c>
      <c r="J26" s="59">
        <v>3180273.42</v>
      </c>
    </row>
    <row r="27" spans="1:10" x14ac:dyDescent="0.15">
      <c r="A27" s="56">
        <v>43993</v>
      </c>
      <c r="B27" s="57">
        <v>51</v>
      </c>
      <c r="C27" s="58" t="s">
        <v>950</v>
      </c>
      <c r="D27" s="58" t="s">
        <v>951</v>
      </c>
      <c r="E27" s="58" t="s">
        <v>952</v>
      </c>
      <c r="F27" s="58" t="s">
        <v>20</v>
      </c>
      <c r="G27" s="77" t="s">
        <v>1263</v>
      </c>
      <c r="H27" s="59"/>
      <c r="I27" s="59">
        <v>224</v>
      </c>
      <c r="J27" s="59">
        <v>3180049.42</v>
      </c>
    </row>
    <row r="28" spans="1:10" x14ac:dyDescent="0.15">
      <c r="A28" s="56">
        <v>43993</v>
      </c>
      <c r="B28" s="57">
        <v>51</v>
      </c>
      <c r="C28" s="58" t="s">
        <v>953</v>
      </c>
      <c r="D28" s="58" t="s">
        <v>954</v>
      </c>
      <c r="E28" s="58" t="s">
        <v>298</v>
      </c>
      <c r="F28" s="58" t="s">
        <v>20</v>
      </c>
      <c r="G28" s="77" t="s">
        <v>1306</v>
      </c>
      <c r="H28" s="59"/>
      <c r="I28" s="59">
        <v>640</v>
      </c>
      <c r="J28" s="59">
        <v>3179409.42</v>
      </c>
    </row>
    <row r="29" spans="1:10" x14ac:dyDescent="0.15">
      <c r="A29" s="56">
        <v>43993</v>
      </c>
      <c r="B29" s="57">
        <v>51</v>
      </c>
      <c r="C29" s="58" t="s">
        <v>955</v>
      </c>
      <c r="D29" s="58" t="s">
        <v>956</v>
      </c>
      <c r="E29" s="58" t="s">
        <v>325</v>
      </c>
      <c r="F29" s="58" t="s">
        <v>20</v>
      </c>
      <c r="G29" s="77" t="s">
        <v>1226</v>
      </c>
      <c r="H29" s="59"/>
      <c r="I29" s="59">
        <v>156.15</v>
      </c>
      <c r="J29" s="59">
        <v>3179253.27</v>
      </c>
    </row>
    <row r="30" spans="1:10" x14ac:dyDescent="0.15">
      <c r="A30" s="56">
        <v>43993</v>
      </c>
      <c r="B30" s="57">
        <v>51</v>
      </c>
      <c r="C30" s="58" t="s">
        <v>957</v>
      </c>
      <c r="D30" s="58" t="s">
        <v>958</v>
      </c>
      <c r="E30" s="58" t="s">
        <v>108</v>
      </c>
      <c r="F30" s="58" t="s">
        <v>20</v>
      </c>
      <c r="G30" s="77" t="s">
        <v>1226</v>
      </c>
      <c r="H30" s="59"/>
      <c r="I30" s="59">
        <v>262.64999999999998</v>
      </c>
      <c r="J30" s="59">
        <v>3178990.62</v>
      </c>
    </row>
    <row r="31" spans="1:10" x14ac:dyDescent="0.15">
      <c r="A31" s="56">
        <v>43993</v>
      </c>
      <c r="B31" s="57">
        <v>51</v>
      </c>
      <c r="C31" s="58" t="s">
        <v>959</v>
      </c>
      <c r="D31" s="58" t="s">
        <v>960</v>
      </c>
      <c r="E31" s="58" t="s">
        <v>138</v>
      </c>
      <c r="F31" s="58" t="s">
        <v>20</v>
      </c>
      <c r="G31" s="77" t="s">
        <v>1239</v>
      </c>
      <c r="H31" s="59"/>
      <c r="I31" s="59">
        <v>175.2</v>
      </c>
      <c r="J31" s="59">
        <v>3178815.42</v>
      </c>
    </row>
    <row r="32" spans="1:10" x14ac:dyDescent="0.15">
      <c r="A32" s="56">
        <v>43993</v>
      </c>
      <c r="B32" s="57">
        <v>51</v>
      </c>
      <c r="C32" s="58" t="s">
        <v>961</v>
      </c>
      <c r="D32" s="58" t="s">
        <v>233</v>
      </c>
      <c r="E32" s="58" t="s">
        <v>962</v>
      </c>
      <c r="G32" s="77" t="s">
        <v>1335</v>
      </c>
      <c r="H32" s="59"/>
      <c r="I32" s="78">
        <v>50</v>
      </c>
      <c r="J32" s="59">
        <v>3178759.77</v>
      </c>
    </row>
    <row r="33" spans="1:10" s="64" customFormat="1" x14ac:dyDescent="0.15">
      <c r="A33" s="66"/>
      <c r="B33" s="67"/>
      <c r="C33" s="68"/>
      <c r="D33" s="68"/>
      <c r="E33" s="58" t="s">
        <v>963</v>
      </c>
      <c r="F33" s="68"/>
      <c r="G33" s="77" t="s">
        <v>1250</v>
      </c>
      <c r="H33" s="69"/>
      <c r="I33" s="78">
        <v>5.65</v>
      </c>
      <c r="J33" s="69"/>
    </row>
    <row r="34" spans="1:10" x14ac:dyDescent="0.15">
      <c r="A34" s="56">
        <v>43993</v>
      </c>
      <c r="B34" s="57">
        <v>51</v>
      </c>
      <c r="C34" s="58" t="s">
        <v>964</v>
      </c>
      <c r="D34" s="58" t="s">
        <v>965</v>
      </c>
      <c r="E34" s="58" t="s">
        <v>801</v>
      </c>
      <c r="F34" s="58" t="s">
        <v>20</v>
      </c>
      <c r="G34" s="77" t="s">
        <v>1338</v>
      </c>
      <c r="H34" s="59"/>
      <c r="I34" s="59">
        <v>308.60000000000002</v>
      </c>
      <c r="J34" s="59">
        <v>3178451.17</v>
      </c>
    </row>
    <row r="35" spans="1:10" x14ac:dyDescent="0.15">
      <c r="A35" s="56">
        <v>43993</v>
      </c>
      <c r="B35" s="57">
        <v>51</v>
      </c>
      <c r="C35" s="58" t="s">
        <v>966</v>
      </c>
      <c r="D35" s="58" t="s">
        <v>967</v>
      </c>
      <c r="E35" s="58" t="s">
        <v>968</v>
      </c>
      <c r="F35" s="58" t="s">
        <v>20</v>
      </c>
      <c r="G35" s="77" t="s">
        <v>1303</v>
      </c>
      <c r="H35" s="59"/>
      <c r="I35" s="59">
        <v>103485</v>
      </c>
      <c r="J35" s="59">
        <v>3074966.17</v>
      </c>
    </row>
    <row r="36" spans="1:10" x14ac:dyDescent="0.15">
      <c r="A36" s="56">
        <v>43997</v>
      </c>
      <c r="B36" s="57">
        <v>51</v>
      </c>
      <c r="C36" s="58" t="s">
        <v>969</v>
      </c>
      <c r="D36" s="58" t="s">
        <v>970</v>
      </c>
      <c r="E36" s="58" t="s">
        <v>515</v>
      </c>
      <c r="F36" s="58" t="s">
        <v>20</v>
      </c>
      <c r="G36" s="77" t="s">
        <v>1243</v>
      </c>
      <c r="H36" s="59"/>
      <c r="I36" s="59">
        <v>2500000</v>
      </c>
      <c r="J36" s="59">
        <v>574966.17000000004</v>
      </c>
    </row>
    <row r="37" spans="1:10" x14ac:dyDescent="0.15">
      <c r="A37" s="56">
        <v>44001</v>
      </c>
      <c r="B37" s="57">
        <v>51</v>
      </c>
      <c r="C37" s="58" t="s">
        <v>971</v>
      </c>
      <c r="D37" s="58" t="s">
        <v>972</v>
      </c>
      <c r="E37" s="58" t="s">
        <v>31</v>
      </c>
      <c r="F37" s="58" t="s">
        <v>20</v>
      </c>
      <c r="G37" s="77" t="s">
        <v>1339</v>
      </c>
      <c r="H37" s="59"/>
      <c r="I37" s="72">
        <v>2000</v>
      </c>
      <c r="J37" s="59">
        <v>572966.17000000004</v>
      </c>
    </row>
    <row r="38" spans="1:10" x14ac:dyDescent="0.15">
      <c r="A38" s="56">
        <v>44001</v>
      </c>
      <c r="B38" s="57">
        <v>51</v>
      </c>
      <c r="C38" s="58" t="s">
        <v>973</v>
      </c>
      <c r="D38" s="58" t="s">
        <v>974</v>
      </c>
      <c r="E38" s="58" t="s">
        <v>276</v>
      </c>
      <c r="F38" s="58" t="s">
        <v>20</v>
      </c>
      <c r="G38" s="77" t="s">
        <v>1263</v>
      </c>
      <c r="H38" s="59"/>
      <c r="I38" s="59">
        <v>4000</v>
      </c>
      <c r="J38" s="59">
        <v>568966.17000000004</v>
      </c>
    </row>
    <row r="39" spans="1:10" x14ac:dyDescent="0.15">
      <c r="A39" s="56">
        <v>44001</v>
      </c>
      <c r="B39" s="57">
        <v>51</v>
      </c>
      <c r="C39" s="58" t="s">
        <v>975</v>
      </c>
      <c r="D39" s="58" t="s">
        <v>976</v>
      </c>
      <c r="E39" s="58" t="s">
        <v>165</v>
      </c>
      <c r="F39" s="58" t="s">
        <v>20</v>
      </c>
      <c r="G39" s="77" t="s">
        <v>1241</v>
      </c>
      <c r="H39" s="59"/>
      <c r="I39" s="59">
        <v>675.25</v>
      </c>
      <c r="J39" s="59">
        <v>568290.92000000004</v>
      </c>
    </row>
    <row r="40" spans="1:10" x14ac:dyDescent="0.15">
      <c r="A40" s="56">
        <v>44001</v>
      </c>
      <c r="B40" s="57">
        <v>51</v>
      </c>
      <c r="C40" s="58" t="s">
        <v>977</v>
      </c>
      <c r="D40" s="58" t="s">
        <v>978</v>
      </c>
      <c r="E40" s="58" t="s">
        <v>846</v>
      </c>
      <c r="F40" s="58" t="s">
        <v>20</v>
      </c>
      <c r="G40" s="77" t="s">
        <v>1326</v>
      </c>
      <c r="H40" s="59"/>
      <c r="I40" s="59">
        <v>393</v>
      </c>
      <c r="J40" s="59">
        <v>567897.92000000004</v>
      </c>
    </row>
    <row r="41" spans="1:10" x14ac:dyDescent="0.15">
      <c r="A41" s="56">
        <v>44001</v>
      </c>
      <c r="B41" s="57">
        <v>51</v>
      </c>
      <c r="C41" s="58" t="s">
        <v>979</v>
      </c>
      <c r="D41" s="58" t="s">
        <v>980</v>
      </c>
      <c r="E41" s="58" t="s">
        <v>456</v>
      </c>
      <c r="F41" s="58" t="s">
        <v>20</v>
      </c>
      <c r="G41" s="77" t="s">
        <v>1286</v>
      </c>
      <c r="H41" s="59"/>
      <c r="I41" s="59">
        <v>400</v>
      </c>
      <c r="J41" s="59">
        <v>567497.92000000004</v>
      </c>
    </row>
    <row r="42" spans="1:10" x14ac:dyDescent="0.15">
      <c r="A42" s="56">
        <v>44001</v>
      </c>
      <c r="B42" s="57">
        <v>51</v>
      </c>
      <c r="C42" s="58" t="s">
        <v>981</v>
      </c>
      <c r="D42" s="58" t="s">
        <v>982</v>
      </c>
      <c r="E42" s="58" t="s">
        <v>108</v>
      </c>
      <c r="F42" s="58" t="s">
        <v>20</v>
      </c>
      <c r="G42" s="77" t="s">
        <v>1226</v>
      </c>
      <c r="H42" s="59"/>
      <c r="I42" s="59">
        <v>23.4</v>
      </c>
      <c r="J42" s="59">
        <v>567474.52</v>
      </c>
    </row>
    <row r="43" spans="1:10" x14ac:dyDescent="0.15">
      <c r="A43" s="56">
        <v>44001</v>
      </c>
      <c r="B43" s="57">
        <v>51</v>
      </c>
      <c r="C43" s="58" t="s">
        <v>983</v>
      </c>
      <c r="D43" s="58" t="s">
        <v>984</v>
      </c>
      <c r="E43" s="58" t="s">
        <v>34</v>
      </c>
      <c r="G43" s="77" t="s">
        <v>1222</v>
      </c>
      <c r="H43" s="59"/>
      <c r="I43" s="78">
        <v>5000</v>
      </c>
      <c r="J43" s="59">
        <v>561962.52</v>
      </c>
    </row>
    <row r="44" spans="1:10" s="64" customFormat="1" x14ac:dyDescent="0.15">
      <c r="A44" s="66"/>
      <c r="B44" s="67"/>
      <c r="C44" s="68"/>
      <c r="D44" s="68"/>
      <c r="E44" s="58" t="s">
        <v>985</v>
      </c>
      <c r="F44" s="68"/>
      <c r="G44" s="77" t="s">
        <v>1241</v>
      </c>
      <c r="H44" s="69"/>
      <c r="I44" s="78">
        <v>512</v>
      </c>
      <c r="J44" s="69"/>
    </row>
    <row r="45" spans="1:10" x14ac:dyDescent="0.15">
      <c r="A45" s="56">
        <v>44001</v>
      </c>
      <c r="B45" s="57">
        <v>51</v>
      </c>
      <c r="C45" s="58" t="s">
        <v>986</v>
      </c>
      <c r="D45" s="58" t="s">
        <v>987</v>
      </c>
      <c r="E45" s="58" t="s">
        <v>988</v>
      </c>
      <c r="F45" s="58" t="s">
        <v>20</v>
      </c>
      <c r="G45" s="77" t="s">
        <v>1339</v>
      </c>
      <c r="H45" s="59"/>
      <c r="I45" s="72">
        <v>15350</v>
      </c>
      <c r="J45" s="59">
        <v>546612.52</v>
      </c>
    </row>
    <row r="46" spans="1:10" x14ac:dyDescent="0.15">
      <c r="A46" s="56">
        <v>44001</v>
      </c>
      <c r="B46" s="57">
        <v>51</v>
      </c>
      <c r="C46" s="58" t="s">
        <v>989</v>
      </c>
      <c r="D46" s="58" t="s">
        <v>990</v>
      </c>
      <c r="E46" s="58" t="s">
        <v>258</v>
      </c>
      <c r="F46" s="58" t="s">
        <v>991</v>
      </c>
      <c r="G46" s="77" t="s">
        <v>1304</v>
      </c>
      <c r="H46" s="59"/>
      <c r="I46" s="59">
        <v>19200</v>
      </c>
      <c r="J46" s="59">
        <v>527412.52</v>
      </c>
    </row>
    <row r="47" spans="1:10" x14ac:dyDescent="0.15">
      <c r="A47" s="56">
        <v>44001</v>
      </c>
      <c r="B47" s="57">
        <v>51</v>
      </c>
      <c r="C47" s="58" t="s">
        <v>992</v>
      </c>
      <c r="D47" s="58" t="s">
        <v>68</v>
      </c>
      <c r="E47" s="58" t="s">
        <v>258</v>
      </c>
      <c r="F47" s="58" t="s">
        <v>20</v>
      </c>
      <c r="G47" s="77" t="s">
        <v>1296</v>
      </c>
      <c r="H47" s="59"/>
      <c r="I47" s="59">
        <v>197909.05</v>
      </c>
      <c r="J47" s="59">
        <v>329503.46999999997</v>
      </c>
    </row>
    <row r="48" spans="1:10" x14ac:dyDescent="0.15">
      <c r="A48" s="56">
        <v>44011</v>
      </c>
      <c r="B48" s="57">
        <v>51</v>
      </c>
      <c r="C48" s="58" t="s">
        <v>993</v>
      </c>
      <c r="D48" s="58" t="s">
        <v>994</v>
      </c>
      <c r="E48" s="58" t="s">
        <v>380</v>
      </c>
      <c r="F48" s="58" t="s">
        <v>20</v>
      </c>
      <c r="G48" s="77" t="s">
        <v>1340</v>
      </c>
      <c r="H48" s="59"/>
      <c r="I48" s="72">
        <v>675</v>
      </c>
      <c r="J48" s="59">
        <v>328828.46999999997</v>
      </c>
    </row>
    <row r="49" spans="1:10" x14ac:dyDescent="0.15">
      <c r="A49" s="56">
        <v>44011</v>
      </c>
      <c r="B49" s="57">
        <v>51</v>
      </c>
      <c r="C49" s="58" t="s">
        <v>995</v>
      </c>
      <c r="D49" s="58" t="s">
        <v>996</v>
      </c>
      <c r="E49" s="58" t="s">
        <v>279</v>
      </c>
      <c r="F49" s="58" t="s">
        <v>20</v>
      </c>
      <c r="G49" s="77" t="s">
        <v>1310</v>
      </c>
      <c r="H49" s="59"/>
      <c r="I49" s="59">
        <v>590</v>
      </c>
      <c r="J49" s="59">
        <v>328238.46999999997</v>
      </c>
    </row>
    <row r="50" spans="1:10" x14ac:dyDescent="0.15">
      <c r="A50" s="56">
        <v>44011</v>
      </c>
      <c r="B50" s="57">
        <v>51</v>
      </c>
      <c r="C50" s="58" t="s">
        <v>997</v>
      </c>
      <c r="D50" s="58" t="s">
        <v>998</v>
      </c>
      <c r="E50" s="58" t="s">
        <v>829</v>
      </c>
      <c r="F50" s="58" t="s">
        <v>20</v>
      </c>
      <c r="G50" s="77" t="s">
        <v>1263</v>
      </c>
      <c r="H50" s="59"/>
      <c r="I50" s="59">
        <v>4000</v>
      </c>
      <c r="J50" s="59">
        <v>324238.46999999997</v>
      </c>
    </row>
    <row r="51" spans="1:10" x14ac:dyDescent="0.15">
      <c r="A51" s="56">
        <v>44011</v>
      </c>
      <c r="B51" s="57">
        <v>51</v>
      </c>
      <c r="C51" s="58" t="s">
        <v>999</v>
      </c>
      <c r="D51" s="58" t="s">
        <v>1000</v>
      </c>
      <c r="E51" s="58" t="s">
        <v>383</v>
      </c>
      <c r="F51" s="58" t="s">
        <v>20</v>
      </c>
      <c r="G51" s="77" t="s">
        <v>1256</v>
      </c>
      <c r="H51" s="59"/>
      <c r="I51" s="59">
        <v>150</v>
      </c>
      <c r="J51" s="59">
        <v>324088.46999999997</v>
      </c>
    </row>
    <row r="52" spans="1:10" x14ac:dyDescent="0.15">
      <c r="A52" s="56">
        <v>44011</v>
      </c>
      <c r="B52" s="57">
        <v>51</v>
      </c>
      <c r="C52" s="58" t="s">
        <v>1001</v>
      </c>
      <c r="D52" s="58" t="s">
        <v>1002</v>
      </c>
      <c r="E52" s="58" t="s">
        <v>31</v>
      </c>
      <c r="F52" s="58" t="s">
        <v>20</v>
      </c>
      <c r="G52" s="77" t="s">
        <v>1339</v>
      </c>
      <c r="H52" s="59"/>
      <c r="I52" s="72">
        <v>4500</v>
      </c>
      <c r="J52" s="59">
        <v>319588.46999999997</v>
      </c>
    </row>
    <row r="53" spans="1:10" x14ac:dyDescent="0.15">
      <c r="A53" s="56">
        <v>44011</v>
      </c>
      <c r="B53" s="57">
        <v>51</v>
      </c>
      <c r="C53" s="58" t="s">
        <v>1003</v>
      </c>
      <c r="D53" s="58" t="s">
        <v>1004</v>
      </c>
      <c r="E53" s="58" t="s">
        <v>120</v>
      </c>
      <c r="F53" s="58" t="s">
        <v>20</v>
      </c>
      <c r="G53" s="77" t="s">
        <v>1244</v>
      </c>
      <c r="H53" s="59"/>
      <c r="I53" s="59">
        <v>500</v>
      </c>
      <c r="J53" s="59">
        <v>319088.46999999997</v>
      </c>
    </row>
    <row r="54" spans="1:10" x14ac:dyDescent="0.15">
      <c r="A54" s="56">
        <v>44011</v>
      </c>
      <c r="B54" s="57">
        <v>51</v>
      </c>
      <c r="C54" s="58" t="s">
        <v>1005</v>
      </c>
      <c r="D54" s="58" t="s">
        <v>1006</v>
      </c>
      <c r="E54" s="58" t="s">
        <v>1007</v>
      </c>
      <c r="F54" s="58" t="s">
        <v>20</v>
      </c>
      <c r="G54" s="77" t="s">
        <v>1341</v>
      </c>
      <c r="H54" s="59"/>
      <c r="I54" s="59">
        <v>301</v>
      </c>
      <c r="J54" s="59">
        <v>318787.46999999997</v>
      </c>
    </row>
    <row r="55" spans="1:10" x14ac:dyDescent="0.15">
      <c r="A55" s="56">
        <v>44011</v>
      </c>
      <c r="B55" s="57">
        <v>51</v>
      </c>
      <c r="C55" s="58" t="s">
        <v>1008</v>
      </c>
      <c r="D55" s="58" t="s">
        <v>1009</v>
      </c>
      <c r="E55" s="58" t="s">
        <v>298</v>
      </c>
      <c r="F55" s="58" t="s">
        <v>20</v>
      </c>
      <c r="G55" s="77" t="s">
        <v>1306</v>
      </c>
      <c r="H55" s="59"/>
      <c r="I55" s="59">
        <v>540</v>
      </c>
      <c r="J55" s="59">
        <v>318247.46999999997</v>
      </c>
    </row>
    <row r="56" spans="1:10" x14ac:dyDescent="0.15">
      <c r="A56" s="56">
        <v>44011</v>
      </c>
      <c r="B56" s="57">
        <v>51</v>
      </c>
      <c r="C56" s="58" t="s">
        <v>1010</v>
      </c>
      <c r="D56" s="58" t="s">
        <v>1011</v>
      </c>
      <c r="E56" s="58" t="s">
        <v>298</v>
      </c>
      <c r="F56" s="58" t="s">
        <v>20</v>
      </c>
      <c r="G56" s="77" t="s">
        <v>1306</v>
      </c>
      <c r="H56" s="59"/>
      <c r="I56" s="59">
        <v>790</v>
      </c>
      <c r="J56" s="59">
        <v>317457.46999999997</v>
      </c>
    </row>
    <row r="57" spans="1:10" x14ac:dyDescent="0.15">
      <c r="A57" s="56">
        <v>44011</v>
      </c>
      <c r="B57" s="57">
        <v>51</v>
      </c>
      <c r="C57" s="58" t="s">
        <v>1012</v>
      </c>
      <c r="D57" s="58" t="s">
        <v>1013</v>
      </c>
      <c r="E57" s="58" t="s">
        <v>325</v>
      </c>
      <c r="F57" s="58" t="s">
        <v>20</v>
      </c>
      <c r="G57" s="77" t="s">
        <v>1226</v>
      </c>
      <c r="H57" s="59"/>
      <c r="I57" s="59">
        <v>181.3</v>
      </c>
      <c r="J57" s="59">
        <v>317276.17</v>
      </c>
    </row>
    <row r="58" spans="1:10" x14ac:dyDescent="0.15">
      <c r="A58" s="56">
        <v>44011</v>
      </c>
      <c r="B58" s="57">
        <v>51</v>
      </c>
      <c r="C58" s="58" t="s">
        <v>1014</v>
      </c>
      <c r="D58" s="58" t="s">
        <v>1015</v>
      </c>
      <c r="E58" s="58" t="s">
        <v>108</v>
      </c>
      <c r="F58" s="58" t="s">
        <v>20</v>
      </c>
      <c r="G58" s="77" t="s">
        <v>1226</v>
      </c>
      <c r="H58" s="59"/>
      <c r="I58" s="59">
        <v>301.14999999999998</v>
      </c>
      <c r="J58" s="59">
        <v>316975.02</v>
      </c>
    </row>
    <row r="59" spans="1:10" x14ac:dyDescent="0.15">
      <c r="A59" s="56">
        <v>44012</v>
      </c>
      <c r="B59" s="57">
        <v>51</v>
      </c>
      <c r="C59" s="58" t="s">
        <v>1016</v>
      </c>
      <c r="D59" s="58" t="s">
        <v>1017</v>
      </c>
      <c r="E59" s="77" t="s">
        <v>128</v>
      </c>
      <c r="F59" s="58" t="s">
        <v>20</v>
      </c>
      <c r="G59" s="77" t="s">
        <v>1337</v>
      </c>
      <c r="H59" s="59"/>
      <c r="I59" s="59">
        <v>1500</v>
      </c>
      <c r="J59" s="59">
        <v>315475.02</v>
      </c>
    </row>
    <row r="60" spans="1:10" x14ac:dyDescent="0.15">
      <c r="A60" s="56">
        <v>44012</v>
      </c>
      <c r="B60" s="57">
        <v>51</v>
      </c>
      <c r="C60" s="58" t="s">
        <v>1018</v>
      </c>
      <c r="D60" s="58" t="s">
        <v>1019</v>
      </c>
      <c r="E60" s="58" t="s">
        <v>131</v>
      </c>
      <c r="F60" s="58" t="s">
        <v>20</v>
      </c>
      <c r="G60" s="77" t="s">
        <v>1240</v>
      </c>
      <c r="H60" s="59"/>
      <c r="I60" s="59">
        <v>1500</v>
      </c>
      <c r="J60" s="59">
        <v>313975.02</v>
      </c>
    </row>
    <row r="61" spans="1:10" x14ac:dyDescent="0.15">
      <c r="A61" s="56">
        <v>44012</v>
      </c>
      <c r="B61" s="57">
        <v>51</v>
      </c>
      <c r="C61" s="58" t="s">
        <v>1020</v>
      </c>
      <c r="D61" s="58" t="s">
        <v>1021</v>
      </c>
      <c r="E61" s="58" t="s">
        <v>229</v>
      </c>
      <c r="F61" s="58" t="s">
        <v>20</v>
      </c>
      <c r="G61" s="77" t="s">
        <v>1230</v>
      </c>
      <c r="H61" s="59"/>
      <c r="I61" s="59">
        <v>350</v>
      </c>
      <c r="J61" s="59">
        <v>313625.02</v>
      </c>
    </row>
    <row r="62" spans="1:10" x14ac:dyDescent="0.15">
      <c r="A62" s="56">
        <v>44012</v>
      </c>
      <c r="B62" s="57">
        <v>51</v>
      </c>
      <c r="C62" s="58" t="s">
        <v>1022</v>
      </c>
      <c r="D62" s="58" t="s">
        <v>1023</v>
      </c>
      <c r="E62" s="58" t="s">
        <v>226</v>
      </c>
      <c r="F62" s="58" t="s">
        <v>20</v>
      </c>
      <c r="G62" s="77" t="s">
        <v>1230</v>
      </c>
      <c r="H62" s="59"/>
      <c r="I62" s="59">
        <v>315</v>
      </c>
      <c r="J62" s="59">
        <v>313310.02</v>
      </c>
    </row>
    <row r="63" spans="1:10" x14ac:dyDescent="0.15">
      <c r="A63" s="56">
        <v>44012</v>
      </c>
      <c r="B63" s="57">
        <v>51</v>
      </c>
      <c r="C63" s="58" t="s">
        <v>1024</v>
      </c>
      <c r="D63" s="58" t="s">
        <v>1025</v>
      </c>
      <c r="E63" s="58" t="s">
        <v>298</v>
      </c>
      <c r="F63" s="58" t="s">
        <v>20</v>
      </c>
      <c r="G63" s="77" t="s">
        <v>1306</v>
      </c>
      <c r="H63" s="59"/>
      <c r="I63" s="59">
        <v>850</v>
      </c>
      <c r="J63" s="59">
        <v>312460.02</v>
      </c>
    </row>
    <row r="64" spans="1:10" x14ac:dyDescent="0.15">
      <c r="A64" s="56">
        <v>44012</v>
      </c>
      <c r="B64" s="57">
        <v>55</v>
      </c>
      <c r="C64" s="58" t="s">
        <v>1026</v>
      </c>
      <c r="D64" s="58" t="s">
        <v>233</v>
      </c>
      <c r="E64" s="58" t="s">
        <v>1027</v>
      </c>
      <c r="F64" s="58" t="s">
        <v>20</v>
      </c>
      <c r="G64" s="77" t="s">
        <v>1248</v>
      </c>
      <c r="H64" s="59"/>
      <c r="I64" s="59">
        <v>70284.31</v>
      </c>
      <c r="J64" s="59">
        <v>240136.64</v>
      </c>
    </row>
    <row r="65" spans="1:10" s="64" customFormat="1" x14ac:dyDescent="0.15">
      <c r="A65" s="66"/>
      <c r="B65" s="67"/>
      <c r="C65" s="68"/>
      <c r="D65" s="68"/>
      <c r="E65" s="68" t="s">
        <v>1333</v>
      </c>
      <c r="F65" s="68"/>
      <c r="G65" s="77" t="s">
        <v>1224</v>
      </c>
      <c r="H65" s="69"/>
      <c r="I65" s="69">
        <v>1160</v>
      </c>
      <c r="J65" s="69"/>
    </row>
    <row r="66" spans="1:10" s="64" customFormat="1" x14ac:dyDescent="0.15">
      <c r="A66" s="66"/>
      <c r="B66" s="67"/>
      <c r="C66" s="68"/>
      <c r="D66" s="68"/>
      <c r="E66" s="68" t="s">
        <v>1251</v>
      </c>
      <c r="F66" s="68"/>
      <c r="G66" s="77" t="s">
        <v>1251</v>
      </c>
      <c r="H66" s="69"/>
      <c r="I66" s="72">
        <v>180</v>
      </c>
      <c r="J66" s="69"/>
    </row>
    <row r="67" spans="1:10" s="64" customFormat="1" x14ac:dyDescent="0.15">
      <c r="A67" s="66"/>
      <c r="B67" s="67"/>
      <c r="C67" s="68"/>
      <c r="D67" s="68"/>
      <c r="E67" s="68" t="s">
        <v>19</v>
      </c>
      <c r="F67" s="68"/>
      <c r="G67" s="77" t="s">
        <v>1220</v>
      </c>
      <c r="H67" s="69"/>
      <c r="I67" s="69">
        <v>305.82</v>
      </c>
      <c r="J67" s="69"/>
    </row>
    <row r="68" spans="1:10" s="64" customFormat="1" x14ac:dyDescent="0.15">
      <c r="A68" s="66"/>
      <c r="B68" s="67"/>
      <c r="C68" s="68"/>
      <c r="D68" s="68"/>
      <c r="E68" s="68" t="s">
        <v>108</v>
      </c>
      <c r="F68" s="68"/>
      <c r="G68" s="77" t="s">
        <v>1226</v>
      </c>
      <c r="H68" s="69"/>
      <c r="I68" s="69">
        <v>85</v>
      </c>
      <c r="J68" s="69"/>
    </row>
    <row r="69" spans="1:10" s="64" customFormat="1" x14ac:dyDescent="0.15">
      <c r="A69" s="66"/>
      <c r="B69" s="67"/>
      <c r="C69" s="68"/>
      <c r="D69" s="68"/>
      <c r="E69" s="68" t="s">
        <v>488</v>
      </c>
      <c r="F69" s="68"/>
      <c r="G69" s="77" t="s">
        <v>1288</v>
      </c>
      <c r="H69" s="69"/>
      <c r="I69" s="69">
        <v>271.85000000000002</v>
      </c>
      <c r="J69" s="69"/>
    </row>
    <row r="70" spans="1:10" s="64" customFormat="1" x14ac:dyDescent="0.15">
      <c r="A70" s="66"/>
      <c r="B70" s="67"/>
      <c r="C70" s="68"/>
      <c r="D70" s="68"/>
      <c r="E70" s="68" t="s">
        <v>1271</v>
      </c>
      <c r="F70" s="68"/>
      <c r="G70" s="77" t="s">
        <v>1271</v>
      </c>
      <c r="H70" s="69"/>
      <c r="I70" s="69">
        <v>34.5</v>
      </c>
      <c r="J70" s="69"/>
    </row>
    <row r="71" spans="1:10" s="64" customFormat="1" x14ac:dyDescent="0.15">
      <c r="A71" s="66"/>
      <c r="B71" s="67"/>
      <c r="C71" s="68"/>
      <c r="D71" s="68"/>
      <c r="E71" s="68" t="s">
        <v>963</v>
      </c>
      <c r="F71" s="68"/>
      <c r="G71" s="77" t="s">
        <v>1250</v>
      </c>
      <c r="H71" s="69"/>
      <c r="I71" s="69">
        <v>1.9</v>
      </c>
      <c r="J71" s="69"/>
    </row>
    <row r="72" spans="1:10" x14ac:dyDescent="0.15">
      <c r="A72" s="56">
        <v>44012</v>
      </c>
      <c r="B72" s="57">
        <v>55</v>
      </c>
      <c r="C72" s="58" t="s">
        <v>1028</v>
      </c>
      <c r="D72" s="58" t="s">
        <v>1029</v>
      </c>
      <c r="E72" s="58" t="s">
        <v>1030</v>
      </c>
      <c r="F72" s="58" t="s">
        <v>20</v>
      </c>
      <c r="G72" s="77" t="s">
        <v>1252</v>
      </c>
      <c r="H72" s="59"/>
      <c r="I72" s="59">
        <v>19679</v>
      </c>
      <c r="J72" s="59">
        <v>220457.64</v>
      </c>
    </row>
    <row r="73" spans="1:10" x14ac:dyDescent="0.15">
      <c r="A73" s="56">
        <v>44012</v>
      </c>
      <c r="B73" s="57">
        <v>55</v>
      </c>
      <c r="C73" s="58" t="s">
        <v>1031</v>
      </c>
      <c r="D73" s="58" t="s">
        <v>1032</v>
      </c>
      <c r="E73" s="58" t="s">
        <v>1033</v>
      </c>
      <c r="F73" s="58" t="s">
        <v>20</v>
      </c>
      <c r="G73" s="77" t="s">
        <v>1253</v>
      </c>
      <c r="H73" s="59"/>
      <c r="I73" s="59">
        <v>1298.3</v>
      </c>
      <c r="J73" s="59">
        <v>219159.34</v>
      </c>
    </row>
    <row r="74" spans="1:10" x14ac:dyDescent="0.15">
      <c r="A74" s="56">
        <v>44012</v>
      </c>
      <c r="B74" s="57">
        <v>55</v>
      </c>
      <c r="C74" s="58" t="s">
        <v>1034</v>
      </c>
      <c r="D74" s="58" t="s">
        <v>1035</v>
      </c>
      <c r="E74" s="58" t="s">
        <v>1036</v>
      </c>
      <c r="F74" s="58" t="s">
        <v>20</v>
      </c>
      <c r="G74" s="77" t="s">
        <v>1254</v>
      </c>
      <c r="H74" s="59"/>
      <c r="I74" s="59">
        <v>227.2</v>
      </c>
      <c r="J74" s="59">
        <v>218932.14</v>
      </c>
    </row>
    <row r="75" spans="1:10" x14ac:dyDescent="0.15">
      <c r="A75" s="56">
        <v>44012</v>
      </c>
      <c r="B75" s="57">
        <v>55</v>
      </c>
      <c r="C75" s="58" t="s">
        <v>1037</v>
      </c>
      <c r="D75" s="58" t="s">
        <v>1035</v>
      </c>
      <c r="E75" s="58" t="s">
        <v>1038</v>
      </c>
      <c r="F75" s="58" t="s">
        <v>20</v>
      </c>
      <c r="G75" s="77" t="s">
        <v>1255</v>
      </c>
      <c r="H75" s="59"/>
      <c r="I75" s="59">
        <v>5046.75</v>
      </c>
      <c r="J75" s="59">
        <v>213885.39</v>
      </c>
    </row>
    <row r="76" spans="1:10" x14ac:dyDescent="0.15">
      <c r="A76" s="56">
        <v>44012</v>
      </c>
      <c r="B76" s="57">
        <v>52</v>
      </c>
      <c r="C76" s="58" t="s">
        <v>1039</v>
      </c>
      <c r="D76" s="58" t="s">
        <v>27</v>
      </c>
      <c r="E76" s="58" t="s">
        <v>719</v>
      </c>
      <c r="F76" s="58" t="s">
        <v>20</v>
      </c>
      <c r="G76" s="77" t="s">
        <v>1311</v>
      </c>
      <c r="H76" s="59">
        <v>217.15</v>
      </c>
      <c r="I76" s="59"/>
      <c r="J76" s="59">
        <v>214102.54</v>
      </c>
    </row>
    <row r="77" spans="1:10" x14ac:dyDescent="0.15">
      <c r="A77" s="60">
        <v>44012</v>
      </c>
      <c r="B77" s="61">
        <v>56</v>
      </c>
      <c r="C77" s="62" t="s">
        <v>1040</v>
      </c>
      <c r="D77" s="62" t="s">
        <v>20</v>
      </c>
      <c r="E77" s="62" t="s">
        <v>1041</v>
      </c>
      <c r="F77" s="62" t="s">
        <v>20</v>
      </c>
      <c r="G77" s="77" t="s">
        <v>1250</v>
      </c>
      <c r="H77" s="63"/>
      <c r="I77" s="63">
        <v>4.0999999999999996</v>
      </c>
      <c r="J77" s="63">
        <v>214098.44</v>
      </c>
    </row>
    <row r="79" spans="1:10" x14ac:dyDescent="0.15">
      <c r="H79" s="72">
        <f>SUBTOTAL(9,H5:H77)</f>
        <v>217.15</v>
      </c>
      <c r="I79" s="72">
        <f>SUBTOTAL(9,I5:I77)</f>
        <v>3000849.0199999996</v>
      </c>
    </row>
  </sheetData>
  <autoFilter ref="A4:J77" xr:uid="{D16D1293-8ADA-4EAC-AE39-74CE7C7DC055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3B04-6CFD-40DF-B2E7-F32A3AC35B0B}">
  <dimension ref="A1:J99"/>
  <sheetViews>
    <sheetView workbookViewId="0">
      <selection activeCell="F10" sqref="F10"/>
    </sheetView>
  </sheetViews>
  <sheetFormatPr defaultRowHeight="11.25" x14ac:dyDescent="0.15"/>
  <cols>
    <col min="1" max="1" width="10.125" style="13" bestFit="1" customWidth="1"/>
    <col min="2" max="2" width="5.25" style="13" bestFit="1" customWidth="1"/>
    <col min="3" max="3" width="9.75" style="13" bestFit="1" customWidth="1"/>
    <col min="4" max="4" width="10.875" style="13" bestFit="1" customWidth="1"/>
    <col min="5" max="5" width="38.375" style="13" bestFit="1" customWidth="1"/>
    <col min="6" max="6" width="32.75" style="13" bestFit="1" customWidth="1"/>
    <col min="7" max="7" width="17.75" style="80" customWidth="1"/>
    <col min="8" max="8" width="12.5" style="64" customWidth="1"/>
    <col min="9" max="9" width="12.625" style="72" customWidth="1"/>
    <col min="10" max="10" width="12.625" style="13" customWidth="1"/>
    <col min="11" max="16384" width="9" style="13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9"/>
      <c r="J1" s="148"/>
    </row>
    <row r="2" spans="1:10" ht="20.100000000000001" customHeight="1" x14ac:dyDescent="0.15">
      <c r="A2" s="150" t="s">
        <v>249</v>
      </c>
      <c r="B2" s="150"/>
      <c r="C2" s="150"/>
      <c r="D2" s="150"/>
      <c r="E2" s="150"/>
      <c r="F2" s="150"/>
      <c r="G2" s="150"/>
      <c r="H2" s="150"/>
      <c r="I2" s="151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</row>
    <row r="4" spans="1:10" ht="23.1" customHeight="1" thickBot="1" x14ac:dyDescent="0.2">
      <c r="A4" s="81" t="s">
        <v>3</v>
      </c>
      <c r="B4" s="81" t="s">
        <v>4</v>
      </c>
      <c r="C4" s="81" t="s">
        <v>5</v>
      </c>
      <c r="D4" s="81" t="s">
        <v>6</v>
      </c>
      <c r="E4" s="81" t="s">
        <v>7</v>
      </c>
      <c r="F4" s="81" t="s">
        <v>8</v>
      </c>
      <c r="G4" s="81"/>
      <c r="H4" s="81" t="s">
        <v>9</v>
      </c>
      <c r="I4" s="71" t="s">
        <v>10</v>
      </c>
      <c r="J4" s="81" t="s">
        <v>11</v>
      </c>
    </row>
    <row r="5" spans="1:10" ht="12" thickTop="1" x14ac:dyDescent="0.15">
      <c r="A5" s="82"/>
      <c r="B5" s="83"/>
      <c r="C5" s="84"/>
      <c r="D5" s="84"/>
      <c r="E5" s="84" t="s">
        <v>12</v>
      </c>
      <c r="F5" s="84"/>
      <c r="G5" s="84"/>
      <c r="H5" s="85"/>
      <c r="I5" s="85"/>
      <c r="J5" s="85">
        <v>214098.44</v>
      </c>
    </row>
    <row r="6" spans="1:10" x14ac:dyDescent="0.15">
      <c r="A6" s="82">
        <v>44013</v>
      </c>
      <c r="B6" s="83">
        <v>61</v>
      </c>
      <c r="C6" s="84" t="s">
        <v>1042</v>
      </c>
      <c r="D6" s="84" t="s">
        <v>1015</v>
      </c>
      <c r="E6" s="84" t="s">
        <v>15</v>
      </c>
      <c r="F6" s="84" t="s">
        <v>16</v>
      </c>
      <c r="G6" s="84" t="s">
        <v>1217</v>
      </c>
      <c r="H6" s="85"/>
      <c r="I6" s="85">
        <v>10064</v>
      </c>
      <c r="J6" s="85">
        <v>204034.44</v>
      </c>
    </row>
    <row r="7" spans="1:10" x14ac:dyDescent="0.15">
      <c r="A7" s="82">
        <v>44013</v>
      </c>
      <c r="B7" s="83">
        <v>61</v>
      </c>
      <c r="C7" s="84" t="s">
        <v>1043</v>
      </c>
      <c r="D7" s="84" t="s">
        <v>1044</v>
      </c>
      <c r="E7" s="84" t="s">
        <v>19</v>
      </c>
      <c r="F7" s="84" t="s">
        <v>20</v>
      </c>
      <c r="G7" s="84" t="s">
        <v>1308</v>
      </c>
      <c r="H7" s="85"/>
      <c r="I7" s="85">
        <v>250</v>
      </c>
      <c r="J7" s="85">
        <v>203784.44</v>
      </c>
    </row>
    <row r="8" spans="1:10" x14ac:dyDescent="0.15">
      <c r="A8" s="82">
        <v>44013</v>
      </c>
      <c r="B8" s="83">
        <v>61</v>
      </c>
      <c r="C8" s="84" t="s">
        <v>1045</v>
      </c>
      <c r="D8" s="84" t="s">
        <v>1046</v>
      </c>
      <c r="E8" s="84" t="s">
        <v>1047</v>
      </c>
      <c r="F8" s="84" t="s">
        <v>20</v>
      </c>
      <c r="G8" s="84" t="s">
        <v>1292</v>
      </c>
      <c r="H8" s="85"/>
      <c r="I8" s="85">
        <v>132</v>
      </c>
      <c r="J8" s="85">
        <v>203652.44</v>
      </c>
    </row>
    <row r="9" spans="1:10" x14ac:dyDescent="0.15">
      <c r="A9" s="82">
        <v>44013</v>
      </c>
      <c r="B9" s="83">
        <v>61</v>
      </c>
      <c r="C9" s="84" t="s">
        <v>1048</v>
      </c>
      <c r="D9" s="84" t="s">
        <v>1049</v>
      </c>
      <c r="E9" s="84" t="s">
        <v>1050</v>
      </c>
      <c r="G9" s="84" t="s">
        <v>1344</v>
      </c>
      <c r="H9" s="85"/>
      <c r="I9" s="85">
        <v>6319.84</v>
      </c>
      <c r="J9" s="85">
        <v>197219.4</v>
      </c>
    </row>
    <row r="10" spans="1:10" s="80" customFormat="1" x14ac:dyDescent="0.15">
      <c r="A10" s="82"/>
      <c r="B10" s="83"/>
      <c r="C10" s="84"/>
      <c r="D10" s="84"/>
      <c r="E10" s="84" t="s">
        <v>963</v>
      </c>
      <c r="F10" s="84"/>
      <c r="G10" s="84" t="s">
        <v>1309</v>
      </c>
      <c r="H10" s="85"/>
      <c r="I10" s="85">
        <v>113.2</v>
      </c>
      <c r="J10" s="85"/>
    </row>
    <row r="11" spans="1:10" x14ac:dyDescent="0.15">
      <c r="A11" s="82">
        <v>44013</v>
      </c>
      <c r="B11" s="83">
        <v>61</v>
      </c>
      <c r="C11" s="84" t="s">
        <v>1051</v>
      </c>
      <c r="D11" s="84" t="s">
        <v>1052</v>
      </c>
      <c r="E11" s="84" t="s">
        <v>31</v>
      </c>
      <c r="F11" s="84" t="s">
        <v>20</v>
      </c>
      <c r="G11" s="84" t="s">
        <v>1300</v>
      </c>
      <c r="H11" s="85"/>
      <c r="I11" s="85">
        <v>5118.21</v>
      </c>
      <c r="J11" s="85">
        <v>192101.19</v>
      </c>
    </row>
    <row r="12" spans="1:10" x14ac:dyDescent="0.15">
      <c r="A12" s="82">
        <v>44013</v>
      </c>
      <c r="B12" s="83">
        <v>61</v>
      </c>
      <c r="C12" s="84" t="s">
        <v>1053</v>
      </c>
      <c r="D12" s="84" t="s">
        <v>1054</v>
      </c>
      <c r="E12" s="84" t="s">
        <v>289</v>
      </c>
      <c r="F12" s="84" t="s">
        <v>20</v>
      </c>
      <c r="G12" s="84" t="s">
        <v>1266</v>
      </c>
      <c r="H12" s="85"/>
      <c r="I12" s="85">
        <v>5000</v>
      </c>
      <c r="J12" s="85">
        <v>187101.19</v>
      </c>
    </row>
    <row r="13" spans="1:10" x14ac:dyDescent="0.15">
      <c r="A13" s="82">
        <v>44013</v>
      </c>
      <c r="B13" s="83">
        <v>61</v>
      </c>
      <c r="C13" s="84" t="s">
        <v>1055</v>
      </c>
      <c r="D13" s="84" t="s">
        <v>1056</v>
      </c>
      <c r="E13" s="84" t="s">
        <v>138</v>
      </c>
      <c r="F13" s="84" t="s">
        <v>20</v>
      </c>
      <c r="G13" s="84" t="s">
        <v>1239</v>
      </c>
      <c r="H13" s="85"/>
      <c r="I13" s="85">
        <v>80</v>
      </c>
      <c r="J13" s="85">
        <v>187021.19</v>
      </c>
    </row>
    <row r="14" spans="1:10" x14ac:dyDescent="0.15">
      <c r="A14" s="82">
        <v>44014</v>
      </c>
      <c r="B14" s="83">
        <v>62</v>
      </c>
      <c r="C14" s="84" t="s">
        <v>1057</v>
      </c>
      <c r="D14" s="84" t="s">
        <v>260</v>
      </c>
      <c r="E14" s="84" t="s">
        <v>721</v>
      </c>
      <c r="F14" s="84" t="s">
        <v>20</v>
      </c>
      <c r="G14" s="84" t="s">
        <v>1345</v>
      </c>
      <c r="H14" s="85">
        <v>13200</v>
      </c>
      <c r="I14" s="85"/>
      <c r="J14" s="85">
        <v>200221.19</v>
      </c>
    </row>
    <row r="15" spans="1:10" x14ac:dyDescent="0.15">
      <c r="A15" s="82">
        <v>44015</v>
      </c>
      <c r="B15" s="83">
        <v>62</v>
      </c>
      <c r="C15" s="84" t="s">
        <v>1058</v>
      </c>
      <c r="D15" s="84" t="s">
        <v>260</v>
      </c>
      <c r="E15" s="84" t="s">
        <v>189</v>
      </c>
      <c r="F15" s="84" t="s">
        <v>20</v>
      </c>
      <c r="G15" s="84" t="s">
        <v>1346</v>
      </c>
      <c r="H15" s="85">
        <v>1824485</v>
      </c>
      <c r="I15" s="85"/>
      <c r="J15" s="85">
        <v>2024706.19</v>
      </c>
    </row>
    <row r="16" spans="1:10" x14ac:dyDescent="0.15">
      <c r="A16" s="82">
        <v>44018</v>
      </c>
      <c r="B16" s="83">
        <v>61</v>
      </c>
      <c r="C16" s="84" t="s">
        <v>1059</v>
      </c>
      <c r="D16" s="84" t="s">
        <v>1060</v>
      </c>
      <c r="E16" s="84" t="s">
        <v>408</v>
      </c>
      <c r="F16" s="84" t="s">
        <v>20</v>
      </c>
      <c r="G16" s="84" t="s">
        <v>1347</v>
      </c>
      <c r="H16" s="85"/>
      <c r="I16" s="85">
        <v>180</v>
      </c>
      <c r="J16" s="85">
        <v>2024526.19</v>
      </c>
    </row>
    <row r="17" spans="1:10" x14ac:dyDescent="0.15">
      <c r="A17" s="82">
        <v>44018</v>
      </c>
      <c r="B17" s="83">
        <v>61</v>
      </c>
      <c r="C17" s="84" t="s">
        <v>1061</v>
      </c>
      <c r="D17" s="84" t="s">
        <v>1062</v>
      </c>
      <c r="E17" s="84" t="s">
        <v>923</v>
      </c>
      <c r="F17" s="84" t="s">
        <v>20</v>
      </c>
      <c r="G17" s="84" t="s">
        <v>1266</v>
      </c>
      <c r="H17" s="85"/>
      <c r="I17" s="85">
        <v>400</v>
      </c>
      <c r="J17" s="85">
        <v>2024126.19</v>
      </c>
    </row>
    <row r="18" spans="1:10" x14ac:dyDescent="0.15">
      <c r="A18" s="82">
        <v>44018</v>
      </c>
      <c r="B18" s="83">
        <v>61</v>
      </c>
      <c r="C18" s="84" t="s">
        <v>1063</v>
      </c>
      <c r="D18" s="84" t="s">
        <v>1064</v>
      </c>
      <c r="E18" s="84" t="s">
        <v>108</v>
      </c>
      <c r="F18" s="84" t="s">
        <v>20</v>
      </c>
      <c r="G18" s="84" t="s">
        <v>1270</v>
      </c>
      <c r="H18" s="85"/>
      <c r="I18" s="85">
        <v>1261.4000000000001</v>
      </c>
      <c r="J18" s="85">
        <v>2022864.79</v>
      </c>
    </row>
    <row r="19" spans="1:10" x14ac:dyDescent="0.15">
      <c r="A19" s="82">
        <v>44018</v>
      </c>
      <c r="B19" s="83">
        <v>61</v>
      </c>
      <c r="C19" s="84" t="s">
        <v>1065</v>
      </c>
      <c r="D19" s="84" t="s">
        <v>1066</v>
      </c>
      <c r="E19" s="84" t="s">
        <v>786</v>
      </c>
      <c r="F19" s="84" t="s">
        <v>20</v>
      </c>
      <c r="G19" s="84" t="s">
        <v>1325</v>
      </c>
      <c r="H19" s="85"/>
      <c r="I19" s="85">
        <v>318</v>
      </c>
      <c r="J19" s="85">
        <v>2022546.79</v>
      </c>
    </row>
    <row r="20" spans="1:10" x14ac:dyDescent="0.15">
      <c r="A20" s="82">
        <v>44018</v>
      </c>
      <c r="B20" s="83">
        <v>61</v>
      </c>
      <c r="C20" s="84" t="s">
        <v>1067</v>
      </c>
      <c r="D20" s="84" t="s">
        <v>1068</v>
      </c>
      <c r="E20" s="84" t="s">
        <v>120</v>
      </c>
      <c r="F20" s="84" t="s">
        <v>20</v>
      </c>
      <c r="G20" s="84" t="s">
        <v>1272</v>
      </c>
      <c r="H20" s="85"/>
      <c r="I20" s="85">
        <v>3710</v>
      </c>
      <c r="J20" s="85">
        <v>2018836.79</v>
      </c>
    </row>
    <row r="21" spans="1:10" x14ac:dyDescent="0.15">
      <c r="A21" s="82">
        <v>44018</v>
      </c>
      <c r="B21" s="83">
        <v>61</v>
      </c>
      <c r="C21" s="84" t="s">
        <v>1069</v>
      </c>
      <c r="D21" s="84" t="s">
        <v>1070</v>
      </c>
      <c r="E21" s="84" t="s">
        <v>148</v>
      </c>
      <c r="F21" s="84" t="s">
        <v>20</v>
      </c>
      <c r="G21" s="84" t="s">
        <v>1245</v>
      </c>
      <c r="H21" s="85"/>
      <c r="I21" s="85">
        <v>800</v>
      </c>
      <c r="J21" s="85">
        <v>2018036.79</v>
      </c>
    </row>
    <row r="22" spans="1:10" x14ac:dyDescent="0.15">
      <c r="A22" s="82">
        <v>44018</v>
      </c>
      <c r="B22" s="83">
        <v>61</v>
      </c>
      <c r="C22" s="84" t="s">
        <v>1071</v>
      </c>
      <c r="D22" s="84" t="s">
        <v>1072</v>
      </c>
      <c r="E22" s="84" t="s">
        <v>801</v>
      </c>
      <c r="F22" s="84" t="s">
        <v>20</v>
      </c>
      <c r="G22" s="84" t="s">
        <v>1328</v>
      </c>
      <c r="H22" s="85"/>
      <c r="I22" s="85">
        <v>332.8</v>
      </c>
      <c r="J22" s="85">
        <v>2017703.99</v>
      </c>
    </row>
    <row r="23" spans="1:10" x14ac:dyDescent="0.15">
      <c r="A23" s="82">
        <v>44018</v>
      </c>
      <c r="B23" s="83">
        <v>61</v>
      </c>
      <c r="C23" s="84" t="s">
        <v>1073</v>
      </c>
      <c r="D23" s="84" t="s">
        <v>1074</v>
      </c>
      <c r="E23" s="84" t="s">
        <v>334</v>
      </c>
      <c r="F23" s="84" t="s">
        <v>20</v>
      </c>
      <c r="G23" s="84" t="s">
        <v>1323</v>
      </c>
      <c r="H23" s="85"/>
      <c r="I23" s="85">
        <v>193.75</v>
      </c>
      <c r="J23" s="85">
        <v>2017510.24</v>
      </c>
    </row>
    <row r="24" spans="1:10" x14ac:dyDescent="0.15">
      <c r="A24" s="82">
        <v>44018</v>
      </c>
      <c r="B24" s="83">
        <v>61</v>
      </c>
      <c r="C24" s="84" t="s">
        <v>1075</v>
      </c>
      <c r="D24" s="84" t="s">
        <v>1076</v>
      </c>
      <c r="E24" s="84" t="s">
        <v>337</v>
      </c>
      <c r="F24" s="84" t="s">
        <v>20</v>
      </c>
      <c r="G24" s="84" t="s">
        <v>1323</v>
      </c>
      <c r="H24" s="85"/>
      <c r="I24" s="85">
        <v>18.75</v>
      </c>
      <c r="J24" s="85">
        <v>2017491.49</v>
      </c>
    </row>
    <row r="25" spans="1:10" x14ac:dyDescent="0.15">
      <c r="A25" s="82">
        <v>44018</v>
      </c>
      <c r="B25" s="83">
        <v>61</v>
      </c>
      <c r="C25" s="84" t="s">
        <v>1077</v>
      </c>
      <c r="D25" s="84" t="s">
        <v>1078</v>
      </c>
      <c r="E25" s="84" t="s">
        <v>488</v>
      </c>
      <c r="F25" s="84" t="s">
        <v>20</v>
      </c>
      <c r="G25" s="84" t="s">
        <v>1288</v>
      </c>
      <c r="H25" s="85"/>
      <c r="I25" s="85">
        <v>1373.36</v>
      </c>
      <c r="J25" s="85">
        <v>2016118.13</v>
      </c>
    </row>
    <row r="26" spans="1:10" x14ac:dyDescent="0.15">
      <c r="A26" s="82">
        <v>44018</v>
      </c>
      <c r="B26" s="83">
        <v>61</v>
      </c>
      <c r="C26" s="84" t="s">
        <v>1079</v>
      </c>
      <c r="D26" s="84" t="s">
        <v>1080</v>
      </c>
      <c r="E26" s="84" t="s">
        <v>108</v>
      </c>
      <c r="F26" s="84" t="s">
        <v>20</v>
      </c>
      <c r="G26" s="84" t="s">
        <v>1270</v>
      </c>
      <c r="H26" s="85"/>
      <c r="I26" s="85">
        <v>72.2</v>
      </c>
      <c r="J26" s="85">
        <v>2016045.93</v>
      </c>
    </row>
    <row r="27" spans="1:10" x14ac:dyDescent="0.15">
      <c r="A27" s="82">
        <v>44018</v>
      </c>
      <c r="B27" s="83">
        <v>61</v>
      </c>
      <c r="C27" s="84" t="s">
        <v>1081</v>
      </c>
      <c r="D27" s="84" t="s">
        <v>1082</v>
      </c>
      <c r="E27" s="84" t="s">
        <v>1083</v>
      </c>
      <c r="F27" s="84" t="s">
        <v>20</v>
      </c>
      <c r="G27" s="84" t="s">
        <v>1336</v>
      </c>
      <c r="H27" s="85"/>
      <c r="I27" s="85">
        <v>40000</v>
      </c>
      <c r="J27" s="85">
        <v>1976045.93</v>
      </c>
    </row>
    <row r="28" spans="1:10" x14ac:dyDescent="0.15">
      <c r="A28" s="82">
        <v>44018</v>
      </c>
      <c r="B28" s="83">
        <v>62</v>
      </c>
      <c r="C28" s="84" t="s">
        <v>1084</v>
      </c>
      <c r="D28" s="84" t="s">
        <v>27</v>
      </c>
      <c r="E28" s="84" t="s">
        <v>189</v>
      </c>
      <c r="F28" s="84" t="s">
        <v>20</v>
      </c>
      <c r="G28" s="84" t="s">
        <v>1348</v>
      </c>
      <c r="H28" s="85">
        <v>250000</v>
      </c>
      <c r="I28" s="85"/>
      <c r="J28" s="85">
        <v>2226045.9300000002</v>
      </c>
    </row>
    <row r="29" spans="1:10" x14ac:dyDescent="0.15">
      <c r="A29" s="82">
        <v>44018</v>
      </c>
      <c r="B29" s="83">
        <v>62</v>
      </c>
      <c r="C29" s="84" t="s">
        <v>1085</v>
      </c>
      <c r="D29" s="84" t="s">
        <v>27</v>
      </c>
      <c r="E29" s="84" t="s">
        <v>189</v>
      </c>
      <c r="F29" s="84" t="s">
        <v>20</v>
      </c>
      <c r="G29" s="84" t="s">
        <v>1348</v>
      </c>
      <c r="H29" s="85">
        <v>800000</v>
      </c>
      <c r="I29" s="85"/>
      <c r="J29" s="85">
        <v>3026045.93</v>
      </c>
    </row>
    <row r="30" spans="1:10" x14ac:dyDescent="0.15">
      <c r="A30" s="82">
        <v>44028</v>
      </c>
      <c r="B30" s="83">
        <v>61</v>
      </c>
      <c r="C30" s="84" t="s">
        <v>1086</v>
      </c>
      <c r="D30" s="84" t="s">
        <v>1087</v>
      </c>
      <c r="E30" s="84" t="s">
        <v>289</v>
      </c>
      <c r="F30" s="84" t="s">
        <v>20</v>
      </c>
      <c r="G30" s="84" t="s">
        <v>1266</v>
      </c>
      <c r="H30" s="85"/>
      <c r="I30" s="85">
        <v>54.7</v>
      </c>
      <c r="J30" s="85">
        <v>3025991.23</v>
      </c>
    </row>
    <row r="31" spans="1:10" x14ac:dyDescent="0.15">
      <c r="A31" s="82">
        <v>44028</v>
      </c>
      <c r="B31" s="83">
        <v>61</v>
      </c>
      <c r="C31" s="84" t="s">
        <v>1088</v>
      </c>
      <c r="D31" s="84" t="s">
        <v>1089</v>
      </c>
      <c r="E31" s="84" t="s">
        <v>380</v>
      </c>
      <c r="F31" s="84" t="s">
        <v>20</v>
      </c>
      <c r="G31" s="84" t="s">
        <v>1349</v>
      </c>
      <c r="H31" s="85"/>
      <c r="I31" s="72">
        <v>300</v>
      </c>
      <c r="J31" s="85">
        <v>3025691.23</v>
      </c>
    </row>
    <row r="32" spans="1:10" x14ac:dyDescent="0.15">
      <c r="A32" s="82">
        <v>44028</v>
      </c>
      <c r="B32" s="83">
        <v>61</v>
      </c>
      <c r="C32" s="84" t="s">
        <v>1090</v>
      </c>
      <c r="D32" s="84" t="s">
        <v>1091</v>
      </c>
      <c r="E32" s="84" t="s">
        <v>289</v>
      </c>
      <c r="F32" s="84" t="s">
        <v>20</v>
      </c>
      <c r="G32" s="84" t="s">
        <v>1266</v>
      </c>
      <c r="H32" s="85"/>
      <c r="I32" s="85">
        <v>270</v>
      </c>
      <c r="J32" s="85">
        <v>3025421.23</v>
      </c>
    </row>
    <row r="33" spans="1:10" x14ac:dyDescent="0.15">
      <c r="A33" s="82">
        <v>44028</v>
      </c>
      <c r="B33" s="83">
        <v>61</v>
      </c>
      <c r="C33" s="84" t="s">
        <v>1092</v>
      </c>
      <c r="D33" s="84" t="s">
        <v>1093</v>
      </c>
      <c r="E33" s="84" t="s">
        <v>31</v>
      </c>
      <c r="F33" s="84" t="s">
        <v>20</v>
      </c>
      <c r="G33" s="84" t="s">
        <v>1300</v>
      </c>
      <c r="H33" s="85"/>
      <c r="I33" s="85">
        <v>2500</v>
      </c>
      <c r="J33" s="85">
        <v>3022921.23</v>
      </c>
    </row>
    <row r="34" spans="1:10" x14ac:dyDescent="0.15">
      <c r="A34" s="82">
        <v>44028</v>
      </c>
      <c r="B34" s="83">
        <v>61</v>
      </c>
      <c r="C34" s="84" t="s">
        <v>1094</v>
      </c>
      <c r="D34" s="84" t="s">
        <v>1095</v>
      </c>
      <c r="E34" s="84" t="s">
        <v>1294</v>
      </c>
      <c r="F34" s="84"/>
      <c r="G34" s="84" t="s">
        <v>1258</v>
      </c>
      <c r="H34" s="85"/>
      <c r="I34" s="85">
        <v>273.3</v>
      </c>
      <c r="J34" s="85">
        <v>3021783.03</v>
      </c>
    </row>
    <row r="35" spans="1:10" s="80" customFormat="1" x14ac:dyDescent="0.15">
      <c r="A35" s="82"/>
      <c r="B35" s="83"/>
      <c r="C35" s="84"/>
      <c r="D35" s="84"/>
      <c r="E35" s="84" t="s">
        <v>1212</v>
      </c>
      <c r="F35" s="84"/>
      <c r="G35" s="84" t="s">
        <v>1271</v>
      </c>
      <c r="H35" s="85"/>
      <c r="I35" s="85">
        <v>714.9</v>
      </c>
      <c r="J35" s="85"/>
    </row>
    <row r="36" spans="1:10" s="80" customFormat="1" x14ac:dyDescent="0.15">
      <c r="A36" s="82"/>
      <c r="B36" s="83"/>
      <c r="C36" s="84"/>
      <c r="D36" s="84"/>
      <c r="E36" s="84" t="s">
        <v>298</v>
      </c>
      <c r="F36" s="84"/>
      <c r="G36" s="84" t="s">
        <v>1350</v>
      </c>
      <c r="H36" s="85"/>
      <c r="I36" s="85">
        <v>150</v>
      </c>
      <c r="J36" s="85"/>
    </row>
    <row r="37" spans="1:10" s="64" customFormat="1" x14ac:dyDescent="0.15">
      <c r="A37" s="82">
        <v>44028</v>
      </c>
      <c r="B37" s="83">
        <v>61</v>
      </c>
      <c r="C37" s="84" t="s">
        <v>1097</v>
      </c>
      <c r="D37" s="84" t="s">
        <v>1098</v>
      </c>
      <c r="E37" s="84" t="s">
        <v>1099</v>
      </c>
      <c r="F37" s="84" t="s">
        <v>20</v>
      </c>
      <c r="G37" s="84" t="s">
        <v>1336</v>
      </c>
      <c r="H37" s="85"/>
      <c r="I37" s="85">
        <v>241</v>
      </c>
      <c r="J37" s="85">
        <v>3021542.03</v>
      </c>
    </row>
    <row r="38" spans="1:10" s="64" customFormat="1" x14ac:dyDescent="0.15">
      <c r="A38" s="82">
        <v>44028</v>
      </c>
      <c r="B38" s="83">
        <v>61</v>
      </c>
      <c r="C38" s="84" t="s">
        <v>1100</v>
      </c>
      <c r="D38" s="84" t="s">
        <v>1101</v>
      </c>
      <c r="E38" s="84" t="s">
        <v>120</v>
      </c>
      <c r="F38" s="84" t="s">
        <v>20</v>
      </c>
      <c r="G38" s="84" t="s">
        <v>1272</v>
      </c>
      <c r="H38" s="85"/>
      <c r="I38" s="85">
        <v>7300</v>
      </c>
      <c r="J38" s="85">
        <v>3014242.03</v>
      </c>
    </row>
    <row r="39" spans="1:10" x14ac:dyDescent="0.15">
      <c r="A39" s="82">
        <v>44028</v>
      </c>
      <c r="B39" s="83">
        <v>61</v>
      </c>
      <c r="C39" s="84" t="s">
        <v>1102</v>
      </c>
      <c r="D39" s="84" t="s">
        <v>1103</v>
      </c>
      <c r="E39" s="84" t="s">
        <v>138</v>
      </c>
      <c r="F39" s="84" t="s">
        <v>20</v>
      </c>
      <c r="G39" s="84" t="s">
        <v>1239</v>
      </c>
      <c r="H39" s="85"/>
      <c r="I39" s="85">
        <v>80.400000000000006</v>
      </c>
      <c r="J39" s="85">
        <v>3014161.63</v>
      </c>
    </row>
    <row r="40" spans="1:10" x14ac:dyDescent="0.15">
      <c r="A40" s="82">
        <v>44028</v>
      </c>
      <c r="B40" s="83">
        <v>61</v>
      </c>
      <c r="C40" s="84" t="s">
        <v>1104</v>
      </c>
      <c r="D40" s="84" t="s">
        <v>1105</v>
      </c>
      <c r="E40" s="84" t="s">
        <v>1106</v>
      </c>
      <c r="F40" s="84" t="s">
        <v>20</v>
      </c>
      <c r="G40" s="84" t="s">
        <v>1336</v>
      </c>
      <c r="H40" s="85"/>
      <c r="I40" s="85">
        <v>3089.9</v>
      </c>
      <c r="J40" s="85">
        <v>3011071.73</v>
      </c>
    </row>
    <row r="41" spans="1:10" x14ac:dyDescent="0.15">
      <c r="A41" s="82">
        <v>44028</v>
      </c>
      <c r="B41" s="83">
        <v>61</v>
      </c>
      <c r="C41" s="84" t="s">
        <v>1107</v>
      </c>
      <c r="D41" s="84" t="s">
        <v>1108</v>
      </c>
      <c r="E41" s="84" t="s">
        <v>1109</v>
      </c>
      <c r="F41" s="84" t="s">
        <v>20</v>
      </c>
      <c r="G41" s="84" t="s">
        <v>1351</v>
      </c>
      <c r="H41" s="85"/>
      <c r="I41" s="85">
        <v>433.97</v>
      </c>
      <c r="J41" s="85">
        <v>3010637.76</v>
      </c>
    </row>
    <row r="42" spans="1:10" x14ac:dyDescent="0.15">
      <c r="A42" s="82">
        <v>44028</v>
      </c>
      <c r="B42" s="83">
        <v>61</v>
      </c>
      <c r="C42" s="84" t="s">
        <v>1110</v>
      </c>
      <c r="D42" s="84" t="s">
        <v>1111</v>
      </c>
      <c r="E42" s="84" t="s">
        <v>89</v>
      </c>
      <c r="F42" s="84" t="s">
        <v>20</v>
      </c>
      <c r="G42" s="84" t="s">
        <v>1352</v>
      </c>
      <c r="H42" s="85"/>
      <c r="I42" s="85">
        <v>800</v>
      </c>
      <c r="J42" s="85">
        <v>3009837.76</v>
      </c>
    </row>
    <row r="43" spans="1:10" x14ac:dyDescent="0.15">
      <c r="A43" s="82">
        <v>44028</v>
      </c>
      <c r="B43" s="83">
        <v>61</v>
      </c>
      <c r="C43" s="84" t="s">
        <v>1112</v>
      </c>
      <c r="D43" s="84" t="s">
        <v>1113</v>
      </c>
      <c r="E43" s="84" t="s">
        <v>89</v>
      </c>
      <c r="F43" s="84" t="s">
        <v>20</v>
      </c>
      <c r="G43" s="84" t="s">
        <v>1352</v>
      </c>
      <c r="H43" s="85"/>
      <c r="I43" s="85">
        <v>800</v>
      </c>
      <c r="J43" s="85">
        <v>3009037.76</v>
      </c>
    </row>
    <row r="44" spans="1:10" x14ac:dyDescent="0.15">
      <c r="A44" s="82">
        <v>44028</v>
      </c>
      <c r="B44" s="83">
        <v>61</v>
      </c>
      <c r="C44" s="84" t="s">
        <v>1114</v>
      </c>
      <c r="D44" s="84" t="s">
        <v>1115</v>
      </c>
      <c r="E44" s="84" t="s">
        <v>89</v>
      </c>
      <c r="F44" s="84" t="s">
        <v>20</v>
      </c>
      <c r="G44" s="84" t="s">
        <v>1352</v>
      </c>
      <c r="H44" s="85"/>
      <c r="I44" s="85">
        <v>800</v>
      </c>
      <c r="J44" s="85">
        <v>3008237.76</v>
      </c>
    </row>
    <row r="45" spans="1:10" x14ac:dyDescent="0.15">
      <c r="A45" s="82">
        <v>44028</v>
      </c>
      <c r="B45" s="83">
        <v>61</v>
      </c>
      <c r="C45" s="84" t="s">
        <v>1116</v>
      </c>
      <c r="D45" s="84" t="s">
        <v>1117</v>
      </c>
      <c r="E45" s="84" t="s">
        <v>89</v>
      </c>
      <c r="F45" s="84" t="s">
        <v>20</v>
      </c>
      <c r="G45" s="84" t="s">
        <v>1352</v>
      </c>
      <c r="H45" s="85"/>
      <c r="I45" s="85">
        <v>800</v>
      </c>
      <c r="J45" s="85">
        <v>3007437.76</v>
      </c>
    </row>
    <row r="46" spans="1:10" x14ac:dyDescent="0.15">
      <c r="A46" s="82">
        <v>44028</v>
      </c>
      <c r="B46" s="83">
        <v>61</v>
      </c>
      <c r="C46" s="84" t="s">
        <v>1118</v>
      </c>
      <c r="D46" s="84" t="s">
        <v>1119</v>
      </c>
      <c r="E46" s="84" t="s">
        <v>89</v>
      </c>
      <c r="F46" s="84" t="s">
        <v>20</v>
      </c>
      <c r="G46" s="84" t="s">
        <v>1352</v>
      </c>
      <c r="H46" s="85"/>
      <c r="I46" s="85">
        <v>800</v>
      </c>
      <c r="J46" s="85">
        <v>3006637.76</v>
      </c>
    </row>
    <row r="47" spans="1:10" x14ac:dyDescent="0.15">
      <c r="A47" s="82">
        <v>44028</v>
      </c>
      <c r="B47" s="83">
        <v>61</v>
      </c>
      <c r="C47" s="84" t="s">
        <v>1120</v>
      </c>
      <c r="D47" s="84" t="s">
        <v>1121</v>
      </c>
      <c r="E47" s="84" t="s">
        <v>89</v>
      </c>
      <c r="F47" s="84" t="s">
        <v>20</v>
      </c>
      <c r="G47" s="84" t="s">
        <v>1352</v>
      </c>
      <c r="H47" s="85"/>
      <c r="I47" s="85">
        <v>800</v>
      </c>
      <c r="J47" s="85">
        <v>3005837.76</v>
      </c>
    </row>
    <row r="48" spans="1:10" x14ac:dyDescent="0.15">
      <c r="A48" s="82">
        <v>44028</v>
      </c>
      <c r="B48" s="83">
        <v>61</v>
      </c>
      <c r="C48" s="84" t="s">
        <v>1122</v>
      </c>
      <c r="D48" s="84" t="s">
        <v>1123</v>
      </c>
      <c r="E48" s="84" t="s">
        <v>89</v>
      </c>
      <c r="F48" s="84" t="s">
        <v>20</v>
      </c>
      <c r="G48" s="84" t="s">
        <v>1352</v>
      </c>
      <c r="H48" s="85"/>
      <c r="I48" s="85">
        <v>800</v>
      </c>
      <c r="J48" s="85">
        <v>3005037.76</v>
      </c>
    </row>
    <row r="49" spans="1:10" x14ac:dyDescent="0.15">
      <c r="A49" s="82">
        <v>44028</v>
      </c>
      <c r="B49" s="83">
        <v>61</v>
      </c>
      <c r="C49" s="84" t="s">
        <v>1124</v>
      </c>
      <c r="D49" s="84" t="s">
        <v>1125</v>
      </c>
      <c r="E49" s="84" t="s">
        <v>89</v>
      </c>
      <c r="F49" s="84" t="s">
        <v>20</v>
      </c>
      <c r="G49" s="84" t="s">
        <v>1352</v>
      </c>
      <c r="H49" s="85"/>
      <c r="I49" s="85">
        <v>800</v>
      </c>
      <c r="J49" s="85">
        <v>3004237.76</v>
      </c>
    </row>
    <row r="50" spans="1:10" x14ac:dyDescent="0.15">
      <c r="A50" s="82">
        <v>44028</v>
      </c>
      <c r="B50" s="83">
        <v>61</v>
      </c>
      <c r="C50" s="84" t="s">
        <v>1126</v>
      </c>
      <c r="D50" s="84" t="s">
        <v>1127</v>
      </c>
      <c r="E50" s="84" t="s">
        <v>89</v>
      </c>
      <c r="F50" s="84" t="s">
        <v>20</v>
      </c>
      <c r="G50" s="84" t="s">
        <v>1352</v>
      </c>
      <c r="H50" s="85"/>
      <c r="I50" s="85">
        <v>800</v>
      </c>
      <c r="J50" s="85">
        <v>3003437.76</v>
      </c>
    </row>
    <row r="51" spans="1:10" x14ac:dyDescent="0.15">
      <c r="A51" s="82">
        <v>44028</v>
      </c>
      <c r="B51" s="83">
        <v>61</v>
      </c>
      <c r="C51" s="84" t="s">
        <v>1128</v>
      </c>
      <c r="D51" s="84" t="s">
        <v>1129</v>
      </c>
      <c r="E51" s="84" t="s">
        <v>279</v>
      </c>
      <c r="F51" s="84" t="s">
        <v>20</v>
      </c>
      <c r="G51" s="84" t="s">
        <v>1353</v>
      </c>
      <c r="H51" s="85"/>
      <c r="I51" s="72">
        <v>590</v>
      </c>
      <c r="J51" s="85">
        <v>3002847.76</v>
      </c>
    </row>
    <row r="52" spans="1:10" x14ac:dyDescent="0.15">
      <c r="A52" s="82">
        <v>44028</v>
      </c>
      <c r="B52" s="83">
        <v>61</v>
      </c>
      <c r="C52" s="84" t="s">
        <v>1130</v>
      </c>
      <c r="D52" s="84" t="s">
        <v>1131</v>
      </c>
      <c r="E52" s="84" t="s">
        <v>325</v>
      </c>
      <c r="F52" s="84" t="s">
        <v>20</v>
      </c>
      <c r="G52" s="84" t="s">
        <v>1270</v>
      </c>
      <c r="H52" s="85"/>
      <c r="I52" s="85">
        <v>265.7</v>
      </c>
      <c r="J52" s="85">
        <v>3002582.06</v>
      </c>
    </row>
    <row r="53" spans="1:10" x14ac:dyDescent="0.15">
      <c r="A53" s="82">
        <v>44028</v>
      </c>
      <c r="B53" s="83">
        <v>61</v>
      </c>
      <c r="C53" s="84" t="s">
        <v>1132</v>
      </c>
      <c r="D53" s="84" t="s">
        <v>1133</v>
      </c>
      <c r="E53" s="84" t="s">
        <v>284</v>
      </c>
      <c r="F53" s="84" t="s">
        <v>20</v>
      </c>
      <c r="G53" s="84" t="s">
        <v>1265</v>
      </c>
      <c r="H53" s="85"/>
      <c r="I53" s="85">
        <v>6360</v>
      </c>
      <c r="J53" s="85">
        <v>2996222.06</v>
      </c>
    </row>
    <row r="54" spans="1:10" x14ac:dyDescent="0.15">
      <c r="A54" s="82">
        <v>44028</v>
      </c>
      <c r="B54" s="83">
        <v>61</v>
      </c>
      <c r="C54" s="84" t="s">
        <v>1134</v>
      </c>
      <c r="D54" s="84" t="s">
        <v>1135</v>
      </c>
      <c r="E54" s="84" t="s">
        <v>165</v>
      </c>
      <c r="F54" s="84" t="s">
        <v>20</v>
      </c>
      <c r="G54" s="84" t="s">
        <v>1241</v>
      </c>
      <c r="H54" s="85"/>
      <c r="I54" s="85">
        <v>320</v>
      </c>
      <c r="J54" s="85">
        <v>2995902.06</v>
      </c>
    </row>
    <row r="55" spans="1:10" x14ac:dyDescent="0.15">
      <c r="A55" s="82">
        <v>44028</v>
      </c>
      <c r="B55" s="83">
        <v>61</v>
      </c>
      <c r="C55" s="84" t="s">
        <v>1136</v>
      </c>
      <c r="D55" s="84" t="s">
        <v>1137</v>
      </c>
      <c r="E55" s="84" t="s">
        <v>380</v>
      </c>
      <c r="F55" s="84" t="s">
        <v>20</v>
      </c>
      <c r="G55" s="84" t="s">
        <v>1340</v>
      </c>
      <c r="H55" s="85"/>
      <c r="I55" s="72">
        <v>60</v>
      </c>
      <c r="J55" s="85">
        <v>2995842.06</v>
      </c>
    </row>
    <row r="56" spans="1:10" x14ac:dyDescent="0.15">
      <c r="A56" s="82">
        <v>44028</v>
      </c>
      <c r="B56" s="83">
        <v>61</v>
      </c>
      <c r="C56" s="84" t="s">
        <v>1138</v>
      </c>
      <c r="D56" s="84" t="s">
        <v>1139</v>
      </c>
      <c r="E56" s="84" t="s">
        <v>128</v>
      </c>
      <c r="G56" s="84" t="s">
        <v>1225</v>
      </c>
      <c r="H56" s="85"/>
      <c r="I56" s="85">
        <v>954</v>
      </c>
      <c r="J56" s="85">
        <v>2993934.06</v>
      </c>
    </row>
    <row r="57" spans="1:10" s="80" customFormat="1" x14ac:dyDescent="0.15">
      <c r="A57" s="82"/>
      <c r="B57" s="83"/>
      <c r="C57" s="84"/>
      <c r="D57" s="84"/>
      <c r="E57" s="84" t="s">
        <v>131</v>
      </c>
      <c r="F57" s="84"/>
      <c r="G57" s="84" t="s">
        <v>1240</v>
      </c>
      <c r="H57" s="85"/>
      <c r="I57" s="85">
        <v>954</v>
      </c>
      <c r="J57" s="85"/>
    </row>
    <row r="58" spans="1:10" x14ac:dyDescent="0.15">
      <c r="A58" s="82">
        <v>44028</v>
      </c>
      <c r="B58" s="83">
        <v>61</v>
      </c>
      <c r="C58" s="84" t="s">
        <v>1140</v>
      </c>
      <c r="D58" s="84" t="s">
        <v>1141</v>
      </c>
      <c r="E58" s="84" t="s">
        <v>97</v>
      </c>
      <c r="F58" s="84" t="s">
        <v>20</v>
      </c>
      <c r="G58" s="84" t="s">
        <v>1336</v>
      </c>
      <c r="H58" s="85"/>
      <c r="I58" s="85">
        <v>5000</v>
      </c>
      <c r="J58" s="85">
        <v>2988934.06</v>
      </c>
    </row>
    <row r="59" spans="1:10" x14ac:dyDescent="0.15">
      <c r="A59" s="82">
        <v>44028</v>
      </c>
      <c r="B59" s="83">
        <v>61</v>
      </c>
      <c r="C59" s="84" t="s">
        <v>1142</v>
      </c>
      <c r="D59" s="84" t="s">
        <v>1143</v>
      </c>
      <c r="E59" s="84" t="s">
        <v>120</v>
      </c>
      <c r="F59" s="84" t="s">
        <v>20</v>
      </c>
      <c r="G59" s="84" t="s">
        <v>1362</v>
      </c>
      <c r="H59" s="85"/>
      <c r="I59" s="85">
        <v>263855.2</v>
      </c>
      <c r="J59" s="85">
        <v>2725078.86</v>
      </c>
    </row>
    <row r="60" spans="1:10" x14ac:dyDescent="0.15">
      <c r="A60" s="82">
        <v>44028</v>
      </c>
      <c r="B60" s="83">
        <v>61</v>
      </c>
      <c r="C60" s="84" t="s">
        <v>1144</v>
      </c>
      <c r="D60" s="84" t="s">
        <v>68</v>
      </c>
      <c r="E60" s="84" t="s">
        <v>1145</v>
      </c>
      <c r="F60" s="84" t="s">
        <v>20</v>
      </c>
      <c r="G60" s="84" t="s">
        <v>1354</v>
      </c>
      <c r="H60" s="85"/>
      <c r="I60" s="85">
        <v>564234.63</v>
      </c>
      <c r="J60" s="85">
        <v>2160844.23</v>
      </c>
    </row>
    <row r="61" spans="1:10" x14ac:dyDescent="0.15">
      <c r="A61" s="82">
        <v>44028</v>
      </c>
      <c r="B61" s="83">
        <v>61</v>
      </c>
      <c r="C61" s="84" t="s">
        <v>1146</v>
      </c>
      <c r="D61" s="84" t="s">
        <v>81</v>
      </c>
      <c r="E61" s="84" t="s">
        <v>148</v>
      </c>
      <c r="F61" s="84" t="s">
        <v>20</v>
      </c>
      <c r="G61" s="84" t="s">
        <v>1355</v>
      </c>
      <c r="H61" s="85"/>
      <c r="I61" s="85">
        <v>378095.97</v>
      </c>
      <c r="J61" s="85">
        <v>1782748.26</v>
      </c>
    </row>
    <row r="62" spans="1:10" x14ac:dyDescent="0.15">
      <c r="A62" s="82">
        <v>44036</v>
      </c>
      <c r="B62" s="83">
        <v>61</v>
      </c>
      <c r="C62" s="84" t="s">
        <v>1147</v>
      </c>
      <c r="D62" s="84" t="s">
        <v>1148</v>
      </c>
      <c r="E62" s="84" t="s">
        <v>923</v>
      </c>
      <c r="F62" s="84" t="s">
        <v>20</v>
      </c>
      <c r="G62" s="84" t="s">
        <v>1266</v>
      </c>
      <c r="H62" s="85"/>
      <c r="I62" s="85">
        <v>62.9</v>
      </c>
      <c r="J62" s="85">
        <v>1782685.36</v>
      </c>
    </row>
    <row r="63" spans="1:10" x14ac:dyDescent="0.15">
      <c r="A63" s="82">
        <v>44036</v>
      </c>
      <c r="B63" s="83">
        <v>61</v>
      </c>
      <c r="C63" s="84" t="s">
        <v>1149</v>
      </c>
      <c r="D63" s="84" t="s">
        <v>1150</v>
      </c>
      <c r="E63" s="84" t="s">
        <v>1151</v>
      </c>
      <c r="F63" s="84" t="s">
        <v>20</v>
      </c>
      <c r="G63" s="84" t="s">
        <v>1336</v>
      </c>
      <c r="H63" s="85"/>
      <c r="I63" s="85">
        <v>540</v>
      </c>
      <c r="J63" s="85">
        <v>1782145.36</v>
      </c>
    </row>
    <row r="64" spans="1:10" x14ac:dyDescent="0.15">
      <c r="A64" s="82">
        <v>44036</v>
      </c>
      <c r="B64" s="83">
        <v>61</v>
      </c>
      <c r="C64" s="84" t="s">
        <v>1152</v>
      </c>
      <c r="D64" s="84" t="s">
        <v>1153</v>
      </c>
      <c r="E64" s="84" t="s">
        <v>419</v>
      </c>
      <c r="F64" s="84" t="s">
        <v>20</v>
      </c>
      <c r="G64" s="84" t="s">
        <v>1267</v>
      </c>
      <c r="H64" s="85"/>
      <c r="I64" s="85">
        <v>322</v>
      </c>
      <c r="J64" s="85">
        <v>1781823.36</v>
      </c>
    </row>
    <row r="65" spans="1:10" x14ac:dyDescent="0.15">
      <c r="A65" s="82">
        <v>44036</v>
      </c>
      <c r="B65" s="83">
        <v>61</v>
      </c>
      <c r="C65" s="84" t="s">
        <v>1154</v>
      </c>
      <c r="D65" s="84" t="s">
        <v>1155</v>
      </c>
      <c r="E65" s="84" t="s">
        <v>289</v>
      </c>
      <c r="F65" s="84" t="s">
        <v>20</v>
      </c>
      <c r="G65" s="84" t="s">
        <v>1266</v>
      </c>
      <c r="H65" s="85"/>
      <c r="I65" s="85">
        <v>328</v>
      </c>
      <c r="J65" s="85">
        <v>1781495.36</v>
      </c>
    </row>
    <row r="66" spans="1:10" x14ac:dyDescent="0.15">
      <c r="A66" s="82">
        <v>44036</v>
      </c>
      <c r="B66" s="83">
        <v>61</v>
      </c>
      <c r="C66" s="84" t="s">
        <v>1156</v>
      </c>
      <c r="D66" s="84" t="s">
        <v>1157</v>
      </c>
      <c r="E66" s="84" t="s">
        <v>165</v>
      </c>
      <c r="F66" s="84" t="s">
        <v>20</v>
      </c>
      <c r="G66" s="84" t="s">
        <v>1356</v>
      </c>
      <c r="H66" s="85"/>
      <c r="I66" s="85">
        <v>1126.99</v>
      </c>
      <c r="J66" s="85">
        <v>1780368.37</v>
      </c>
    </row>
    <row r="67" spans="1:10" x14ac:dyDescent="0.15">
      <c r="A67" s="82">
        <v>44036</v>
      </c>
      <c r="B67" s="83">
        <v>61</v>
      </c>
      <c r="C67" s="84" t="s">
        <v>1158</v>
      </c>
      <c r="D67" s="84" t="s">
        <v>1159</v>
      </c>
      <c r="E67" s="84" t="s">
        <v>1106</v>
      </c>
      <c r="F67" s="84" t="s">
        <v>20</v>
      </c>
      <c r="G67" s="84" t="s">
        <v>1336</v>
      </c>
      <c r="H67" s="85"/>
      <c r="I67" s="85">
        <v>5300</v>
      </c>
      <c r="J67" s="85">
        <v>1775068.37</v>
      </c>
    </row>
    <row r="68" spans="1:10" x14ac:dyDescent="0.15">
      <c r="A68" s="82">
        <v>44036</v>
      </c>
      <c r="B68" s="83">
        <v>61</v>
      </c>
      <c r="C68" s="84" t="s">
        <v>1160</v>
      </c>
      <c r="D68" s="84" t="s">
        <v>1161</v>
      </c>
      <c r="E68" s="84" t="s">
        <v>1151</v>
      </c>
      <c r="F68" s="84" t="s">
        <v>20</v>
      </c>
      <c r="G68" s="84" t="s">
        <v>1336</v>
      </c>
      <c r="H68" s="85"/>
      <c r="I68" s="85">
        <v>496.95</v>
      </c>
      <c r="J68" s="85">
        <v>1774571.42</v>
      </c>
    </row>
    <row r="69" spans="1:10" x14ac:dyDescent="0.15">
      <c r="A69" s="82">
        <v>44036</v>
      </c>
      <c r="B69" s="83">
        <v>61</v>
      </c>
      <c r="C69" s="84" t="s">
        <v>1162</v>
      </c>
      <c r="D69" s="84" t="s">
        <v>1163</v>
      </c>
      <c r="E69" s="84" t="s">
        <v>1106</v>
      </c>
      <c r="F69" s="84" t="s">
        <v>20</v>
      </c>
      <c r="G69" s="84" t="s">
        <v>1336</v>
      </c>
      <c r="H69" s="85"/>
      <c r="I69" s="85">
        <v>1624</v>
      </c>
      <c r="J69" s="85">
        <v>1772947.42</v>
      </c>
    </row>
    <row r="70" spans="1:10" x14ac:dyDescent="0.15">
      <c r="A70" s="82">
        <v>44036</v>
      </c>
      <c r="B70" s="83">
        <v>61</v>
      </c>
      <c r="C70" s="84" t="s">
        <v>1164</v>
      </c>
      <c r="D70" s="84" t="s">
        <v>1165</v>
      </c>
      <c r="E70" s="84" t="s">
        <v>801</v>
      </c>
      <c r="F70" s="84" t="s">
        <v>20</v>
      </c>
      <c r="G70" s="84" t="s">
        <v>1328</v>
      </c>
      <c r="H70" s="85"/>
      <c r="I70" s="85">
        <v>432.3</v>
      </c>
      <c r="J70" s="85">
        <v>1772515.12</v>
      </c>
    </row>
    <row r="71" spans="1:10" x14ac:dyDescent="0.15">
      <c r="A71" s="82">
        <v>44036</v>
      </c>
      <c r="B71" s="83">
        <v>61</v>
      </c>
      <c r="C71" s="84" t="s">
        <v>1166</v>
      </c>
      <c r="D71" s="84" t="s">
        <v>1167</v>
      </c>
      <c r="E71" s="84" t="s">
        <v>258</v>
      </c>
      <c r="F71" s="84" t="s">
        <v>20</v>
      </c>
      <c r="G71" s="84" t="s">
        <v>1357</v>
      </c>
      <c r="H71" s="85"/>
      <c r="I71" s="85">
        <v>4361.2</v>
      </c>
      <c r="J71" s="85">
        <v>1768153.92</v>
      </c>
    </row>
    <row r="72" spans="1:10" x14ac:dyDescent="0.15">
      <c r="A72" s="82">
        <v>44036</v>
      </c>
      <c r="B72" s="83">
        <v>61</v>
      </c>
      <c r="C72" s="84" t="s">
        <v>1168</v>
      </c>
      <c r="D72" s="84" t="s">
        <v>1169</v>
      </c>
      <c r="E72" s="84" t="s">
        <v>325</v>
      </c>
      <c r="F72" s="84" t="s">
        <v>20</v>
      </c>
      <c r="G72" s="84" t="s">
        <v>1270</v>
      </c>
      <c r="H72" s="85"/>
      <c r="I72" s="85">
        <v>175.4</v>
      </c>
      <c r="J72" s="85">
        <v>1767978.52</v>
      </c>
    </row>
    <row r="73" spans="1:10" x14ac:dyDescent="0.15">
      <c r="A73" s="82">
        <v>44036</v>
      </c>
      <c r="B73" s="83">
        <v>61</v>
      </c>
      <c r="C73" s="84" t="s">
        <v>1170</v>
      </c>
      <c r="D73" s="84" t="s">
        <v>1171</v>
      </c>
      <c r="E73" s="84" t="s">
        <v>108</v>
      </c>
      <c r="F73" s="84" t="s">
        <v>20</v>
      </c>
      <c r="G73" s="84" t="s">
        <v>1270</v>
      </c>
      <c r="H73" s="85"/>
      <c r="I73" s="85">
        <v>286.14999999999998</v>
      </c>
      <c r="J73" s="85">
        <v>1767692.37</v>
      </c>
    </row>
    <row r="74" spans="1:10" x14ac:dyDescent="0.15">
      <c r="A74" s="82">
        <v>44036</v>
      </c>
      <c r="B74" s="83">
        <v>61</v>
      </c>
      <c r="C74" s="84" t="s">
        <v>1172</v>
      </c>
      <c r="D74" s="84" t="s">
        <v>1173</v>
      </c>
      <c r="E74" s="84" t="s">
        <v>138</v>
      </c>
      <c r="F74" s="84" t="s">
        <v>20</v>
      </c>
      <c r="G74" s="84" t="s">
        <v>1239</v>
      </c>
      <c r="H74" s="85"/>
      <c r="I74" s="85">
        <v>49</v>
      </c>
      <c r="J74" s="85">
        <v>1767643.37</v>
      </c>
    </row>
    <row r="75" spans="1:10" x14ac:dyDescent="0.15">
      <c r="A75" s="82">
        <v>44036</v>
      </c>
      <c r="B75" s="83">
        <v>61</v>
      </c>
      <c r="C75" s="84" t="s">
        <v>1174</v>
      </c>
      <c r="D75" s="84" t="s">
        <v>1175</v>
      </c>
      <c r="E75" s="84" t="s">
        <v>1151</v>
      </c>
      <c r="F75" s="84" t="s">
        <v>20</v>
      </c>
      <c r="G75" s="84" t="s">
        <v>1336</v>
      </c>
      <c r="H75" s="85"/>
      <c r="I75" s="85">
        <v>3100</v>
      </c>
      <c r="J75" s="85">
        <v>1764543.37</v>
      </c>
    </row>
    <row r="76" spans="1:10" x14ac:dyDescent="0.15">
      <c r="A76" s="82">
        <v>44040</v>
      </c>
      <c r="B76" s="83">
        <v>61</v>
      </c>
      <c r="C76" s="84" t="s">
        <v>1176</v>
      </c>
      <c r="D76" s="84" t="s">
        <v>68</v>
      </c>
      <c r="E76" s="84" t="s">
        <v>1177</v>
      </c>
      <c r="F76" s="84" t="s">
        <v>20</v>
      </c>
      <c r="G76" s="84" t="s">
        <v>1358</v>
      </c>
      <c r="H76" s="85"/>
      <c r="I76" s="85">
        <v>477743</v>
      </c>
      <c r="J76" s="85">
        <v>1286800.3700000001</v>
      </c>
    </row>
    <row r="77" spans="1:10" x14ac:dyDescent="0.15">
      <c r="A77" s="82">
        <v>44040</v>
      </c>
      <c r="B77" s="83">
        <v>62</v>
      </c>
      <c r="C77" s="84" t="s">
        <v>1178</v>
      </c>
      <c r="D77" s="84" t="s">
        <v>260</v>
      </c>
      <c r="E77" s="84" t="s">
        <v>721</v>
      </c>
      <c r="F77" s="84" t="s">
        <v>20</v>
      </c>
      <c r="G77" s="84" t="s">
        <v>1345</v>
      </c>
      <c r="H77" s="85">
        <v>6600</v>
      </c>
      <c r="I77" s="85"/>
      <c r="J77" s="85">
        <v>1293400.3700000001</v>
      </c>
    </row>
    <row r="78" spans="1:10" x14ac:dyDescent="0.15">
      <c r="A78" s="82">
        <v>44042</v>
      </c>
      <c r="B78" s="83">
        <v>62</v>
      </c>
      <c r="C78" s="84" t="s">
        <v>1179</v>
      </c>
      <c r="D78" s="84" t="s">
        <v>260</v>
      </c>
      <c r="E78" s="84" t="s">
        <v>131</v>
      </c>
      <c r="F78" s="84" t="s">
        <v>20</v>
      </c>
      <c r="G78" s="84" t="s">
        <v>1240</v>
      </c>
      <c r="H78" s="85">
        <v>375</v>
      </c>
      <c r="I78" s="108">
        <v>-375</v>
      </c>
      <c r="J78" s="85">
        <v>1293775.3700000001</v>
      </c>
    </row>
    <row r="79" spans="1:10" x14ac:dyDescent="0.15">
      <c r="A79" s="82">
        <v>44042</v>
      </c>
      <c r="B79" s="83">
        <v>62</v>
      </c>
      <c r="C79" s="84" t="s">
        <v>1180</v>
      </c>
      <c r="D79" s="84" t="s">
        <v>260</v>
      </c>
      <c r="E79" s="84" t="s">
        <v>131</v>
      </c>
      <c r="F79" s="84" t="s">
        <v>20</v>
      </c>
      <c r="G79" s="84" t="s">
        <v>1240</v>
      </c>
      <c r="H79" s="85">
        <v>375</v>
      </c>
      <c r="I79" s="108">
        <v>-375</v>
      </c>
      <c r="J79" s="85">
        <v>1294150.3700000001</v>
      </c>
    </row>
    <row r="80" spans="1:10" x14ac:dyDescent="0.15">
      <c r="A80" s="82">
        <v>44042</v>
      </c>
      <c r="B80" s="83">
        <v>66</v>
      </c>
      <c r="C80" s="84" t="s">
        <v>1181</v>
      </c>
      <c r="D80" s="84" t="s">
        <v>20</v>
      </c>
      <c r="E80" s="84" t="s">
        <v>1182</v>
      </c>
      <c r="F80" s="84" t="s">
        <v>20</v>
      </c>
      <c r="G80" s="84" t="s">
        <v>1309</v>
      </c>
      <c r="H80" s="85"/>
      <c r="I80" s="85">
        <v>4.5</v>
      </c>
      <c r="J80" s="85">
        <v>1294145.8700000001</v>
      </c>
    </row>
    <row r="81" spans="1:10" x14ac:dyDescent="0.15">
      <c r="A81" s="82">
        <v>44042</v>
      </c>
      <c r="B81" s="83">
        <v>61</v>
      </c>
      <c r="C81" s="84" t="s">
        <v>1342</v>
      </c>
      <c r="D81" s="84" t="s">
        <v>1343</v>
      </c>
      <c r="E81" s="84" t="s">
        <v>298</v>
      </c>
      <c r="F81" s="84" t="s">
        <v>20</v>
      </c>
      <c r="G81" s="84" t="s">
        <v>1350</v>
      </c>
      <c r="H81" s="85"/>
      <c r="I81" s="85">
        <v>760</v>
      </c>
      <c r="J81" s="85">
        <v>1293385.8700000001</v>
      </c>
    </row>
    <row r="82" spans="1:10" x14ac:dyDescent="0.15">
      <c r="A82" s="82">
        <v>44043</v>
      </c>
      <c r="B82" s="83">
        <v>61</v>
      </c>
      <c r="C82" s="84" t="s">
        <v>1183</v>
      </c>
      <c r="D82" s="84" t="s">
        <v>1184</v>
      </c>
      <c r="E82" s="84" t="s">
        <v>128</v>
      </c>
      <c r="F82" s="84" t="s">
        <v>20</v>
      </c>
      <c r="G82" s="84" t="s">
        <v>1225</v>
      </c>
      <c r="H82" s="85"/>
      <c r="I82" s="85">
        <v>1500</v>
      </c>
      <c r="J82" s="85">
        <v>1291885.8700000001</v>
      </c>
    </row>
    <row r="83" spans="1:10" x14ac:dyDescent="0.15">
      <c r="A83" s="82">
        <v>44043</v>
      </c>
      <c r="B83" s="83">
        <v>61</v>
      </c>
      <c r="C83" s="84" t="s">
        <v>1185</v>
      </c>
      <c r="D83" s="84" t="s">
        <v>1186</v>
      </c>
      <c r="E83" s="84" t="s">
        <v>131</v>
      </c>
      <c r="F83" s="84" t="s">
        <v>20</v>
      </c>
      <c r="G83" s="84" t="s">
        <v>1240</v>
      </c>
      <c r="H83" s="85"/>
      <c r="I83" s="85">
        <v>1500</v>
      </c>
      <c r="J83" s="85">
        <v>1290385.8700000001</v>
      </c>
    </row>
    <row r="84" spans="1:10" x14ac:dyDescent="0.15">
      <c r="A84" s="82">
        <v>44043</v>
      </c>
      <c r="B84" s="83">
        <v>61</v>
      </c>
      <c r="C84" s="84" t="s">
        <v>1187</v>
      </c>
      <c r="D84" s="84" t="s">
        <v>1188</v>
      </c>
      <c r="E84" s="84" t="s">
        <v>229</v>
      </c>
      <c r="F84" s="84" t="s">
        <v>20</v>
      </c>
      <c r="G84" s="84" t="s">
        <v>1230</v>
      </c>
      <c r="H84" s="85"/>
      <c r="I84" s="85">
        <v>350</v>
      </c>
      <c r="J84" s="85">
        <v>1290035.8700000001</v>
      </c>
    </row>
    <row r="85" spans="1:10" x14ac:dyDescent="0.15">
      <c r="A85" s="82">
        <v>44043</v>
      </c>
      <c r="B85" s="83">
        <v>61</v>
      </c>
      <c r="C85" s="84" t="s">
        <v>1189</v>
      </c>
      <c r="D85" s="84" t="s">
        <v>1190</v>
      </c>
      <c r="E85" s="84" t="s">
        <v>226</v>
      </c>
      <c r="F85" s="84" t="s">
        <v>20</v>
      </c>
      <c r="G85" s="84" t="s">
        <v>1230</v>
      </c>
      <c r="H85" s="85"/>
      <c r="I85" s="85">
        <v>350</v>
      </c>
      <c r="J85" s="85">
        <v>1289685.8700000001</v>
      </c>
    </row>
    <row r="86" spans="1:10" x14ac:dyDescent="0.15">
      <c r="A86" s="82">
        <v>44043</v>
      </c>
      <c r="B86" s="83">
        <v>61</v>
      </c>
      <c r="C86" s="84" t="s">
        <v>1191</v>
      </c>
      <c r="D86" s="84" t="s">
        <v>1192</v>
      </c>
      <c r="E86" s="84" t="s">
        <v>298</v>
      </c>
      <c r="F86" s="84" t="s">
        <v>20</v>
      </c>
      <c r="G86" s="84" t="s">
        <v>1350</v>
      </c>
      <c r="H86" s="85"/>
      <c r="I86" s="85">
        <v>850</v>
      </c>
      <c r="J86" s="85">
        <v>1288835.8700000001</v>
      </c>
    </row>
    <row r="87" spans="1:10" x14ac:dyDescent="0.15">
      <c r="A87" s="82">
        <v>44043</v>
      </c>
      <c r="B87" s="83">
        <v>61</v>
      </c>
      <c r="C87" s="84" t="s">
        <v>1193</v>
      </c>
      <c r="D87" s="84" t="s">
        <v>1194</v>
      </c>
      <c r="E87" s="84" t="s">
        <v>221</v>
      </c>
      <c r="F87" s="84" t="s">
        <v>20</v>
      </c>
      <c r="G87" s="84" t="s">
        <v>1246</v>
      </c>
      <c r="H87" s="85"/>
      <c r="I87" s="85">
        <v>2800</v>
      </c>
      <c r="J87" s="85">
        <v>1286035.8700000001</v>
      </c>
    </row>
    <row r="88" spans="1:10" x14ac:dyDescent="0.15">
      <c r="A88" s="82">
        <v>44043</v>
      </c>
      <c r="B88" s="83">
        <v>65</v>
      </c>
      <c r="C88" s="84" t="s">
        <v>1195</v>
      </c>
      <c r="D88" s="84" t="s">
        <v>233</v>
      </c>
      <c r="E88" s="84" t="s">
        <v>1196</v>
      </c>
      <c r="F88" s="84" t="s">
        <v>20</v>
      </c>
      <c r="G88" s="84" t="s">
        <v>1359</v>
      </c>
      <c r="H88" s="85"/>
      <c r="I88" s="85">
        <v>69546.959999999992</v>
      </c>
      <c r="J88" s="85">
        <v>1214833.01</v>
      </c>
    </row>
    <row r="89" spans="1:10" s="80" customFormat="1" x14ac:dyDescent="0.15">
      <c r="A89" s="82"/>
      <c r="B89" s="83"/>
      <c r="C89" s="84"/>
      <c r="D89" s="84"/>
      <c r="E89" s="84" t="s">
        <v>1224</v>
      </c>
      <c r="F89" s="84"/>
      <c r="G89" s="84" t="s">
        <v>1224</v>
      </c>
      <c r="H89" s="85"/>
      <c r="I89" s="85">
        <v>1160</v>
      </c>
      <c r="J89" s="85"/>
    </row>
    <row r="90" spans="1:10" s="80" customFormat="1" x14ac:dyDescent="0.15">
      <c r="A90" s="82"/>
      <c r="B90" s="83"/>
      <c r="C90" s="84"/>
      <c r="D90" s="84"/>
      <c r="E90" s="84" t="s">
        <v>1251</v>
      </c>
      <c r="F90" s="84"/>
      <c r="G90" s="84" t="s">
        <v>1251</v>
      </c>
      <c r="H90" s="85"/>
      <c r="I90" s="85">
        <v>180</v>
      </c>
      <c r="J90" s="85"/>
    </row>
    <row r="91" spans="1:10" s="80" customFormat="1" x14ac:dyDescent="0.15">
      <c r="A91" s="82"/>
      <c r="B91" s="83"/>
      <c r="C91" s="84"/>
      <c r="D91" s="84"/>
      <c r="E91" s="84" t="s">
        <v>19</v>
      </c>
      <c r="F91" s="84"/>
      <c r="G91" s="84" t="s">
        <v>1308</v>
      </c>
      <c r="H91" s="85"/>
      <c r="I91" s="85">
        <v>115</v>
      </c>
      <c r="J91" s="85"/>
    </row>
    <row r="92" spans="1:10" s="80" customFormat="1" x14ac:dyDescent="0.15">
      <c r="A92" s="82"/>
      <c r="B92" s="83"/>
      <c r="C92" s="84"/>
      <c r="D92" s="84"/>
      <c r="E92" s="84" t="s">
        <v>138</v>
      </c>
      <c r="F92" s="84"/>
      <c r="G92" s="84" t="s">
        <v>1239</v>
      </c>
      <c r="H92" s="85"/>
      <c r="I92" s="85">
        <v>199</v>
      </c>
      <c r="J92" s="85"/>
    </row>
    <row r="93" spans="1:10" s="80" customFormat="1" x14ac:dyDescent="0.15">
      <c r="A93" s="82"/>
      <c r="B93" s="83"/>
      <c r="C93" s="84"/>
      <c r="D93" s="84"/>
      <c r="E93" s="84" t="s">
        <v>963</v>
      </c>
      <c r="F93" s="84"/>
      <c r="G93" s="84" t="s">
        <v>1309</v>
      </c>
      <c r="H93" s="85"/>
      <c r="I93" s="85">
        <v>1.9</v>
      </c>
      <c r="J93" s="85"/>
    </row>
    <row r="94" spans="1:10" x14ac:dyDescent="0.15">
      <c r="A94" s="82">
        <v>44043</v>
      </c>
      <c r="B94" s="83">
        <v>65</v>
      </c>
      <c r="C94" s="84" t="s">
        <v>1197</v>
      </c>
      <c r="D94" s="84" t="s">
        <v>1198</v>
      </c>
      <c r="E94" s="84" t="s">
        <v>1199</v>
      </c>
      <c r="F94" s="84" t="s">
        <v>20</v>
      </c>
      <c r="G94" s="84" t="s">
        <v>1252</v>
      </c>
      <c r="H94" s="85"/>
      <c r="I94" s="85">
        <v>19471</v>
      </c>
      <c r="J94" s="85">
        <v>1195362.01</v>
      </c>
    </row>
    <row r="95" spans="1:10" x14ac:dyDescent="0.15">
      <c r="A95" s="82">
        <v>44043</v>
      </c>
      <c r="B95" s="83">
        <v>65</v>
      </c>
      <c r="C95" s="84" t="s">
        <v>1200</v>
      </c>
      <c r="D95" s="84" t="s">
        <v>1201</v>
      </c>
      <c r="E95" s="84" t="s">
        <v>1202</v>
      </c>
      <c r="F95" s="84" t="s">
        <v>20</v>
      </c>
      <c r="G95" s="84" t="s">
        <v>1253</v>
      </c>
      <c r="H95" s="85"/>
      <c r="I95" s="85">
        <v>1275.7</v>
      </c>
      <c r="J95" s="85">
        <v>1194086.31</v>
      </c>
    </row>
    <row r="96" spans="1:10" s="64" customFormat="1" x14ac:dyDescent="0.15">
      <c r="A96" s="82">
        <v>44043</v>
      </c>
      <c r="B96" s="83">
        <v>65</v>
      </c>
      <c r="C96" s="84" t="s">
        <v>1203</v>
      </c>
      <c r="D96" s="84" t="s">
        <v>1204</v>
      </c>
      <c r="E96" s="84" t="s">
        <v>1205</v>
      </c>
      <c r="F96" s="84" t="s">
        <v>20</v>
      </c>
      <c r="G96" s="84" t="s">
        <v>1254</v>
      </c>
      <c r="H96" s="85"/>
      <c r="I96" s="85">
        <v>223.2</v>
      </c>
      <c r="J96" s="85">
        <v>1193863.1100000001</v>
      </c>
    </row>
    <row r="97" spans="1:10" s="64" customFormat="1" x14ac:dyDescent="0.15">
      <c r="A97" s="86">
        <v>44043</v>
      </c>
      <c r="B97" s="87">
        <v>65</v>
      </c>
      <c r="C97" s="88" t="s">
        <v>1206</v>
      </c>
      <c r="D97" s="88" t="s">
        <v>1207</v>
      </c>
      <c r="E97" s="88" t="s">
        <v>1208</v>
      </c>
      <c r="F97" s="88" t="s">
        <v>20</v>
      </c>
      <c r="G97" s="84" t="s">
        <v>1255</v>
      </c>
      <c r="H97" s="89"/>
      <c r="I97" s="89">
        <v>5077.5</v>
      </c>
      <c r="J97" s="89">
        <v>1188785.6100000001</v>
      </c>
    </row>
    <row r="99" spans="1:10" x14ac:dyDescent="0.15">
      <c r="H99" s="72">
        <f>SUBTOTAL(9,H6:H97)</f>
        <v>2895035</v>
      </c>
      <c r="I99" s="72">
        <f>SUBTOTAL(9,I6:I97)</f>
        <v>1919597.8299999994</v>
      </c>
    </row>
  </sheetData>
  <autoFilter ref="A4:J97" xr:uid="{82ABF655-7C9F-4E3D-A1BE-BDF2BA80DCA1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93E9-B26C-4E3F-83F5-E0AF9D6DC644}">
  <dimension ref="A1:J148"/>
  <sheetViews>
    <sheetView topLeftCell="A82" workbookViewId="0">
      <selection activeCell="G95" sqref="G95"/>
    </sheetView>
  </sheetViews>
  <sheetFormatPr defaultRowHeight="11.25" x14ac:dyDescent="0.15"/>
  <cols>
    <col min="1" max="1" width="10.125" style="13" bestFit="1" customWidth="1"/>
    <col min="2" max="2" width="5.25" style="13" bestFit="1" customWidth="1"/>
    <col min="3" max="3" width="9.75" style="13" bestFit="1" customWidth="1"/>
    <col min="4" max="4" width="10.875" style="13" bestFit="1" customWidth="1"/>
    <col min="5" max="5" width="38.375" style="13" bestFit="1" customWidth="1"/>
    <col min="6" max="6" width="32.75" style="13" bestFit="1" customWidth="1"/>
    <col min="7" max="7" width="12.625" style="112" customWidth="1"/>
    <col min="8" max="8" width="12.625" style="13" customWidth="1"/>
    <col min="9" max="9" width="12.625" style="72" customWidth="1"/>
    <col min="10" max="10" width="12.625" style="13" customWidth="1"/>
    <col min="11" max="16384" width="9" style="13"/>
  </cols>
  <sheetData>
    <row r="1" spans="1:10" ht="23.1" customHeight="1" x14ac:dyDescent="0.15">
      <c r="A1" s="148" t="s">
        <v>0</v>
      </c>
      <c r="B1" s="148"/>
      <c r="C1" s="148"/>
      <c r="D1" s="148"/>
      <c r="E1" s="148"/>
      <c r="F1" s="148"/>
      <c r="G1" s="148"/>
      <c r="H1" s="148"/>
      <c r="I1" s="149"/>
      <c r="J1" s="148"/>
    </row>
    <row r="2" spans="1:10" ht="20.100000000000001" customHeight="1" x14ac:dyDescent="0.15">
      <c r="A2" s="150" t="s">
        <v>1363</v>
      </c>
      <c r="B2" s="150"/>
      <c r="C2" s="150"/>
      <c r="D2" s="150"/>
      <c r="E2" s="150"/>
      <c r="F2" s="150"/>
      <c r="G2" s="150"/>
      <c r="H2" s="150"/>
      <c r="I2" s="151"/>
      <c r="J2" s="150"/>
    </row>
    <row r="3" spans="1:10" ht="20.100000000000001" customHeight="1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</row>
    <row r="4" spans="1:10" ht="23.1" customHeight="1" thickBot="1" x14ac:dyDescent="0.2">
      <c r="A4" s="113" t="s">
        <v>3</v>
      </c>
      <c r="B4" s="113" t="s">
        <v>4</v>
      </c>
      <c r="C4" s="113" t="s">
        <v>5</v>
      </c>
      <c r="D4" s="113" t="s">
        <v>6</v>
      </c>
      <c r="E4" s="113" t="s">
        <v>7</v>
      </c>
      <c r="F4" s="113" t="s">
        <v>8</v>
      </c>
      <c r="G4" s="113"/>
      <c r="H4" s="113" t="s">
        <v>9</v>
      </c>
      <c r="I4" s="71" t="s">
        <v>10</v>
      </c>
      <c r="J4" s="113" t="s">
        <v>11</v>
      </c>
    </row>
    <row r="5" spans="1:10" ht="12" thickTop="1" x14ac:dyDescent="0.15">
      <c r="A5" s="114"/>
      <c r="B5" s="115"/>
      <c r="C5" s="116"/>
      <c r="D5" s="116"/>
      <c r="E5" s="116" t="s">
        <v>12</v>
      </c>
      <c r="F5" s="116"/>
      <c r="G5" s="116"/>
      <c r="H5" s="117"/>
      <c r="I5" s="117"/>
      <c r="J5" s="117">
        <v>1188785.6100000001</v>
      </c>
    </row>
    <row r="6" spans="1:10" x14ac:dyDescent="0.15">
      <c r="A6" s="114">
        <v>44045</v>
      </c>
      <c r="B6" s="115">
        <v>72</v>
      </c>
      <c r="C6" s="116" t="s">
        <v>1364</v>
      </c>
      <c r="D6" s="116" t="s">
        <v>260</v>
      </c>
      <c r="E6" s="116" t="s">
        <v>131</v>
      </c>
      <c r="F6" s="116" t="s">
        <v>20</v>
      </c>
      <c r="G6" s="116" t="s">
        <v>1542</v>
      </c>
      <c r="H6" s="117">
        <v>250</v>
      </c>
      <c r="I6" s="117">
        <v>-250</v>
      </c>
      <c r="J6" s="117">
        <v>1189035.6100000001</v>
      </c>
    </row>
    <row r="7" spans="1:10" x14ac:dyDescent="0.15">
      <c r="A7" s="114">
        <v>44047</v>
      </c>
      <c r="B7" s="115">
        <v>71</v>
      </c>
      <c r="C7" s="116" t="s">
        <v>1365</v>
      </c>
      <c r="D7" s="116" t="s">
        <v>1366</v>
      </c>
      <c r="E7" s="116" t="s">
        <v>15</v>
      </c>
      <c r="F7" s="116" t="s">
        <v>16</v>
      </c>
      <c r="G7" s="116" t="s">
        <v>1217</v>
      </c>
      <c r="H7" s="117"/>
      <c r="I7" s="117">
        <v>10064</v>
      </c>
      <c r="J7" s="117">
        <v>1178971.6100000001</v>
      </c>
    </row>
    <row r="8" spans="1:10" x14ac:dyDescent="0.15">
      <c r="A8" s="114">
        <v>44047</v>
      </c>
      <c r="B8" s="115">
        <v>71</v>
      </c>
      <c r="C8" s="116" t="s">
        <v>1367</v>
      </c>
      <c r="D8" s="116" t="s">
        <v>1368</v>
      </c>
      <c r="E8" s="116" t="s">
        <v>19</v>
      </c>
      <c r="F8" s="116" t="s">
        <v>20</v>
      </c>
      <c r="G8" s="116" t="s">
        <v>1220</v>
      </c>
      <c r="H8" s="117"/>
      <c r="I8" s="117">
        <v>250</v>
      </c>
      <c r="J8" s="117">
        <v>1178721.6100000001</v>
      </c>
    </row>
    <row r="9" spans="1:10" x14ac:dyDescent="0.15">
      <c r="A9" s="114">
        <v>44047</v>
      </c>
      <c r="B9" s="115">
        <v>71</v>
      </c>
      <c r="C9" s="116" t="s">
        <v>1369</v>
      </c>
      <c r="D9" s="116" t="s">
        <v>1370</v>
      </c>
      <c r="E9" s="116" t="s">
        <v>23</v>
      </c>
      <c r="F9" s="116" t="s">
        <v>20</v>
      </c>
      <c r="G9" s="116" t="s">
        <v>1292</v>
      </c>
      <c r="H9" s="117"/>
      <c r="I9" s="117">
        <v>132</v>
      </c>
      <c r="J9" s="117">
        <v>1178589.6100000001</v>
      </c>
    </row>
    <row r="10" spans="1:10" x14ac:dyDescent="0.15">
      <c r="A10" s="114">
        <v>44047</v>
      </c>
      <c r="B10" s="115">
        <v>71</v>
      </c>
      <c r="C10" s="116" t="s">
        <v>1371</v>
      </c>
      <c r="D10" s="116" t="s">
        <v>1372</v>
      </c>
      <c r="E10" s="116" t="s">
        <v>279</v>
      </c>
      <c r="F10" s="116" t="s">
        <v>20</v>
      </c>
      <c r="G10" s="116" t="s">
        <v>1353</v>
      </c>
      <c r="H10" s="117"/>
      <c r="I10" s="72">
        <v>590</v>
      </c>
      <c r="J10" s="117">
        <v>1177999.6100000001</v>
      </c>
    </row>
    <row r="11" spans="1:10" x14ac:dyDescent="0.15">
      <c r="A11" s="114">
        <v>44047</v>
      </c>
      <c r="B11" s="115">
        <v>71</v>
      </c>
      <c r="C11" s="116" t="s">
        <v>1373</v>
      </c>
      <c r="D11" s="116" t="s">
        <v>1374</v>
      </c>
      <c r="E11" s="116" t="s">
        <v>886</v>
      </c>
      <c r="F11" s="116" t="s">
        <v>20</v>
      </c>
      <c r="G11" s="116" t="s">
        <v>1269</v>
      </c>
      <c r="H11" s="117"/>
      <c r="I11" s="117">
        <v>103.7</v>
      </c>
      <c r="J11" s="117">
        <v>1177895.9099999999</v>
      </c>
    </row>
    <row r="12" spans="1:10" x14ac:dyDescent="0.15">
      <c r="A12" s="114">
        <v>44047</v>
      </c>
      <c r="B12" s="115">
        <v>71</v>
      </c>
      <c r="C12" s="116" t="s">
        <v>1375</v>
      </c>
      <c r="D12" s="116" t="s">
        <v>1376</v>
      </c>
      <c r="E12" s="116" t="s">
        <v>1050</v>
      </c>
      <c r="F12" s="116"/>
      <c r="G12" s="116" t="s">
        <v>1543</v>
      </c>
      <c r="H12" s="117"/>
      <c r="I12" s="117">
        <v>7297.39</v>
      </c>
      <c r="J12" s="117">
        <v>1164813.01</v>
      </c>
    </row>
    <row r="13" spans="1:10" s="112" customFormat="1" x14ac:dyDescent="0.15">
      <c r="A13" s="114"/>
      <c r="B13" s="115"/>
      <c r="C13" s="116"/>
      <c r="D13" s="116"/>
      <c r="E13" s="116" t="s">
        <v>963</v>
      </c>
      <c r="F13" s="116"/>
      <c r="G13" s="116" t="s">
        <v>1544</v>
      </c>
      <c r="H13" s="117"/>
      <c r="I13" s="72">
        <v>72.97</v>
      </c>
      <c r="J13" s="117"/>
    </row>
    <row r="14" spans="1:10" s="112" customFormat="1" x14ac:dyDescent="0.15">
      <c r="A14" s="114"/>
      <c r="B14" s="115"/>
      <c r="C14" s="116"/>
      <c r="D14" s="116"/>
      <c r="E14" s="116" t="s">
        <v>1294</v>
      </c>
      <c r="F14" s="116"/>
      <c r="G14" s="116" t="s">
        <v>1258</v>
      </c>
      <c r="H14" s="117"/>
      <c r="I14" s="117">
        <v>50</v>
      </c>
      <c r="J14" s="117"/>
    </row>
    <row r="15" spans="1:10" s="112" customFormat="1" x14ac:dyDescent="0.15">
      <c r="A15" s="114"/>
      <c r="B15" s="115"/>
      <c r="C15" s="116"/>
      <c r="D15" s="116"/>
      <c r="E15" s="116" t="s">
        <v>372</v>
      </c>
      <c r="F15" s="116"/>
      <c r="G15" s="116" t="s">
        <v>1545</v>
      </c>
      <c r="H15" s="117"/>
      <c r="I15" s="117">
        <v>5662.54</v>
      </c>
      <c r="J15" s="117"/>
    </row>
    <row r="16" spans="1:10" x14ac:dyDescent="0.15">
      <c r="A16" s="114">
        <v>44047</v>
      </c>
      <c r="B16" s="115">
        <v>71</v>
      </c>
      <c r="C16" s="116" t="s">
        <v>1377</v>
      </c>
      <c r="D16" s="116" t="s">
        <v>1378</v>
      </c>
      <c r="E16" s="116" t="s">
        <v>1379</v>
      </c>
      <c r="F16" s="116" t="s">
        <v>20</v>
      </c>
      <c r="G16" s="116" t="s">
        <v>1546</v>
      </c>
      <c r="H16" s="117"/>
      <c r="I16" s="117">
        <v>5000</v>
      </c>
      <c r="J16" s="117">
        <v>1159813.01</v>
      </c>
    </row>
    <row r="17" spans="1:10" x14ac:dyDescent="0.15">
      <c r="A17" s="114">
        <v>44047</v>
      </c>
      <c r="B17" s="115">
        <v>71</v>
      </c>
      <c r="C17" s="116" t="s">
        <v>1380</v>
      </c>
      <c r="D17" s="116" t="s">
        <v>1381</v>
      </c>
      <c r="E17" s="116" t="s">
        <v>1382</v>
      </c>
      <c r="F17" s="116" t="s">
        <v>20</v>
      </c>
      <c r="G17" s="116" t="s">
        <v>1236</v>
      </c>
      <c r="H17" s="117"/>
      <c r="I17" s="117">
        <v>3000</v>
      </c>
      <c r="J17" s="117">
        <v>1156813.01</v>
      </c>
    </row>
    <row r="18" spans="1:10" x14ac:dyDescent="0.15">
      <c r="A18" s="114">
        <v>44047</v>
      </c>
      <c r="B18" s="115">
        <v>71</v>
      </c>
      <c r="C18" s="116" t="s">
        <v>1383</v>
      </c>
      <c r="D18" s="116" t="s">
        <v>1384</v>
      </c>
      <c r="E18" s="116" t="s">
        <v>97</v>
      </c>
      <c r="F18" s="116" t="s">
        <v>20</v>
      </c>
      <c r="G18" s="116" t="s">
        <v>1236</v>
      </c>
      <c r="H18" s="117"/>
      <c r="I18" s="117">
        <v>546</v>
      </c>
      <c r="J18" s="117">
        <v>1156267.01</v>
      </c>
    </row>
    <row r="19" spans="1:10" x14ac:dyDescent="0.15">
      <c r="A19" s="114">
        <v>44047</v>
      </c>
      <c r="B19" s="115">
        <v>71</v>
      </c>
      <c r="C19" s="116" t="s">
        <v>1385</v>
      </c>
      <c r="D19" s="116" t="s">
        <v>1386</v>
      </c>
      <c r="E19" s="116" t="s">
        <v>1007</v>
      </c>
      <c r="F19" s="116" t="s">
        <v>20</v>
      </c>
      <c r="G19" s="116" t="s">
        <v>1547</v>
      </c>
      <c r="H19" s="117"/>
      <c r="I19" s="117">
        <v>29</v>
      </c>
      <c r="J19" s="117">
        <v>1156238.01</v>
      </c>
    </row>
    <row r="20" spans="1:10" x14ac:dyDescent="0.15">
      <c r="A20" s="114">
        <v>44047</v>
      </c>
      <c r="B20" s="115">
        <v>71</v>
      </c>
      <c r="C20" s="116" t="s">
        <v>1387</v>
      </c>
      <c r="D20" s="116" t="s">
        <v>1388</v>
      </c>
      <c r="E20" s="116" t="s">
        <v>801</v>
      </c>
      <c r="F20" s="116" t="s">
        <v>20</v>
      </c>
      <c r="G20" s="116" t="s">
        <v>1328</v>
      </c>
      <c r="H20" s="117"/>
      <c r="I20" s="117">
        <v>147.4</v>
      </c>
      <c r="J20" s="117">
        <v>1156090.6100000001</v>
      </c>
    </row>
    <row r="21" spans="1:10" x14ac:dyDescent="0.15">
      <c r="A21" s="114">
        <v>44048</v>
      </c>
      <c r="B21" s="115">
        <v>71</v>
      </c>
      <c r="C21" s="116" t="s">
        <v>1389</v>
      </c>
      <c r="D21" s="116" t="s">
        <v>1390</v>
      </c>
      <c r="E21" s="116" t="s">
        <v>1538</v>
      </c>
      <c r="G21" s="116" t="s">
        <v>1276</v>
      </c>
      <c r="H21" s="117"/>
      <c r="I21" s="117">
        <v>3774</v>
      </c>
      <c r="J21" s="117">
        <v>1150506.6100000001</v>
      </c>
    </row>
    <row r="22" spans="1:10" s="112" customFormat="1" x14ac:dyDescent="0.15">
      <c r="A22" s="114"/>
      <c r="B22" s="115"/>
      <c r="C22" s="116"/>
      <c r="D22" s="116"/>
      <c r="E22" s="116" t="s">
        <v>298</v>
      </c>
      <c r="F22" s="116"/>
      <c r="G22" s="116" t="s">
        <v>1269</v>
      </c>
      <c r="H22" s="117"/>
      <c r="I22" s="117">
        <v>1810</v>
      </c>
      <c r="J22" s="117"/>
    </row>
    <row r="23" spans="1:10" x14ac:dyDescent="0.15">
      <c r="A23" s="114">
        <v>44048</v>
      </c>
      <c r="B23" s="115">
        <v>72</v>
      </c>
      <c r="C23" s="116" t="s">
        <v>1391</v>
      </c>
      <c r="D23" s="116" t="s">
        <v>260</v>
      </c>
      <c r="E23" s="116" t="s">
        <v>131</v>
      </c>
      <c r="F23" s="116" t="s">
        <v>20</v>
      </c>
      <c r="G23" s="116" t="s">
        <v>1542</v>
      </c>
      <c r="H23" s="117">
        <v>375</v>
      </c>
      <c r="I23" s="117">
        <v>-375</v>
      </c>
      <c r="J23" s="117">
        <v>1150881.6100000001</v>
      </c>
    </row>
    <row r="24" spans="1:10" x14ac:dyDescent="0.15">
      <c r="A24" s="114">
        <v>44048</v>
      </c>
      <c r="B24" s="115">
        <v>72</v>
      </c>
      <c r="C24" s="116" t="s">
        <v>1392</v>
      </c>
      <c r="D24" s="116" t="s">
        <v>260</v>
      </c>
      <c r="E24" s="116" t="s">
        <v>131</v>
      </c>
      <c r="F24" s="116" t="s">
        <v>20</v>
      </c>
      <c r="G24" s="116" t="s">
        <v>1542</v>
      </c>
      <c r="H24" s="117">
        <v>250</v>
      </c>
      <c r="I24" s="117">
        <v>-250</v>
      </c>
      <c r="J24" s="117">
        <v>1151131.6100000001</v>
      </c>
    </row>
    <row r="25" spans="1:10" x14ac:dyDescent="0.15">
      <c r="A25" s="114">
        <v>44048</v>
      </c>
      <c r="B25" s="115">
        <v>72</v>
      </c>
      <c r="C25" s="116" t="s">
        <v>1393</v>
      </c>
      <c r="D25" s="116" t="s">
        <v>260</v>
      </c>
      <c r="E25" s="116" t="s">
        <v>131</v>
      </c>
      <c r="F25" s="116" t="s">
        <v>20</v>
      </c>
      <c r="G25" s="116" t="s">
        <v>1542</v>
      </c>
      <c r="H25" s="117">
        <v>375</v>
      </c>
      <c r="I25" s="117">
        <v>-375</v>
      </c>
      <c r="J25" s="117">
        <v>1151506.6100000001</v>
      </c>
    </row>
    <row r="26" spans="1:10" x14ac:dyDescent="0.15">
      <c r="A26" s="114">
        <v>44050</v>
      </c>
      <c r="B26" s="115">
        <v>72</v>
      </c>
      <c r="C26" s="116" t="s">
        <v>1394</v>
      </c>
      <c r="D26" s="116" t="s">
        <v>260</v>
      </c>
      <c r="E26" s="116" t="s">
        <v>131</v>
      </c>
      <c r="F26" s="116" t="s">
        <v>20</v>
      </c>
      <c r="G26" s="116" t="s">
        <v>1542</v>
      </c>
      <c r="H26" s="117">
        <v>375</v>
      </c>
      <c r="I26" s="117">
        <v>-375</v>
      </c>
      <c r="J26" s="117">
        <v>1151881.6100000001</v>
      </c>
    </row>
    <row r="27" spans="1:10" x14ac:dyDescent="0.15">
      <c r="A27" s="114">
        <v>44054</v>
      </c>
      <c r="B27" s="115">
        <v>71</v>
      </c>
      <c r="C27" s="116" t="s">
        <v>1395</v>
      </c>
      <c r="D27" s="116" t="s">
        <v>1396</v>
      </c>
      <c r="E27" s="116" t="s">
        <v>383</v>
      </c>
      <c r="F27" s="116" t="s">
        <v>20</v>
      </c>
      <c r="G27" s="116" t="s">
        <v>1256</v>
      </c>
      <c r="H27" s="117"/>
      <c r="I27" s="117">
        <v>150</v>
      </c>
      <c r="J27" s="117">
        <v>1151731.6100000001</v>
      </c>
    </row>
    <row r="28" spans="1:10" x14ac:dyDescent="0.15">
      <c r="A28" s="114">
        <v>44054</v>
      </c>
      <c r="B28" s="115">
        <v>71</v>
      </c>
      <c r="C28" s="116" t="s">
        <v>1397</v>
      </c>
      <c r="D28" s="116" t="s">
        <v>1398</v>
      </c>
      <c r="E28" s="116" t="s">
        <v>372</v>
      </c>
      <c r="F28" s="116" t="s">
        <v>20</v>
      </c>
      <c r="G28" s="116" t="s">
        <v>1545</v>
      </c>
      <c r="H28" s="117"/>
      <c r="I28" s="117">
        <v>3400</v>
      </c>
      <c r="J28" s="117">
        <v>1148331.6100000001</v>
      </c>
    </row>
    <row r="29" spans="1:10" x14ac:dyDescent="0.15">
      <c r="A29" s="114">
        <v>44054</v>
      </c>
      <c r="B29" s="115">
        <v>71</v>
      </c>
      <c r="C29" s="116" t="s">
        <v>1399</v>
      </c>
      <c r="D29" s="116" t="s">
        <v>1400</v>
      </c>
      <c r="E29" s="116" t="s">
        <v>97</v>
      </c>
      <c r="F29" s="116" t="s">
        <v>20</v>
      </c>
      <c r="G29" s="116" t="s">
        <v>1236</v>
      </c>
      <c r="H29" s="117"/>
      <c r="I29" s="117">
        <v>9350</v>
      </c>
      <c r="J29" s="117">
        <v>1138981.6100000001</v>
      </c>
    </row>
    <row r="30" spans="1:10" x14ac:dyDescent="0.15">
      <c r="A30" s="114">
        <v>44054</v>
      </c>
      <c r="B30" s="115">
        <v>71</v>
      </c>
      <c r="C30" s="116" t="s">
        <v>1401</v>
      </c>
      <c r="D30" s="116" t="s">
        <v>1402</v>
      </c>
      <c r="E30" s="116" t="s">
        <v>108</v>
      </c>
      <c r="F30" s="116" t="s">
        <v>20</v>
      </c>
      <c r="G30" s="116" t="s">
        <v>1270</v>
      </c>
      <c r="H30" s="117"/>
      <c r="I30" s="117">
        <v>1261.4000000000001</v>
      </c>
      <c r="J30" s="117">
        <v>1137720.21</v>
      </c>
    </row>
    <row r="31" spans="1:10" x14ac:dyDescent="0.15">
      <c r="A31" s="114">
        <v>44054</v>
      </c>
      <c r="B31" s="115">
        <v>71</v>
      </c>
      <c r="C31" s="116" t="s">
        <v>1403</v>
      </c>
      <c r="D31" s="116" t="s">
        <v>1404</v>
      </c>
      <c r="E31" s="116" t="s">
        <v>372</v>
      </c>
      <c r="F31" s="116" t="s">
        <v>20</v>
      </c>
      <c r="G31" s="116" t="s">
        <v>1545</v>
      </c>
      <c r="H31" s="117"/>
      <c r="I31" s="117">
        <v>4100</v>
      </c>
      <c r="J31" s="117">
        <v>1133620.21</v>
      </c>
    </row>
    <row r="32" spans="1:10" x14ac:dyDescent="0.15">
      <c r="A32" s="114">
        <v>44054</v>
      </c>
      <c r="B32" s="115">
        <v>71</v>
      </c>
      <c r="C32" s="116" t="s">
        <v>1405</v>
      </c>
      <c r="D32" s="116" t="s">
        <v>1406</v>
      </c>
      <c r="E32" s="116" t="s">
        <v>258</v>
      </c>
      <c r="F32" s="116" t="s">
        <v>20</v>
      </c>
      <c r="G32" s="116" t="s">
        <v>1548</v>
      </c>
      <c r="H32" s="117"/>
      <c r="I32" s="117">
        <v>250</v>
      </c>
      <c r="J32" s="117">
        <v>1133370.21</v>
      </c>
    </row>
    <row r="33" spans="1:10" x14ac:dyDescent="0.15">
      <c r="A33" s="114">
        <v>44054</v>
      </c>
      <c r="B33" s="115">
        <v>71</v>
      </c>
      <c r="C33" s="116" t="s">
        <v>1407</v>
      </c>
      <c r="D33" s="116" t="s">
        <v>1408</v>
      </c>
      <c r="E33" s="116" t="s">
        <v>1409</v>
      </c>
      <c r="F33" s="116" t="s">
        <v>20</v>
      </c>
      <c r="G33" s="116" t="s">
        <v>1548</v>
      </c>
      <c r="H33" s="117"/>
      <c r="I33" s="117">
        <v>400</v>
      </c>
      <c r="J33" s="117">
        <v>1132970.21</v>
      </c>
    </row>
    <row r="34" spans="1:10" x14ac:dyDescent="0.15">
      <c r="A34" s="114">
        <v>44054</v>
      </c>
      <c r="B34" s="115">
        <v>71</v>
      </c>
      <c r="C34" s="116" t="s">
        <v>1410</v>
      </c>
      <c r="D34" s="116" t="s">
        <v>1411</v>
      </c>
      <c r="E34" s="116" t="s">
        <v>719</v>
      </c>
      <c r="F34" s="116" t="s">
        <v>20</v>
      </c>
      <c r="G34" s="116" t="s">
        <v>1311</v>
      </c>
      <c r="H34" s="117"/>
      <c r="I34" s="117">
        <v>2262.91</v>
      </c>
      <c r="J34" s="117">
        <v>1130707.3</v>
      </c>
    </row>
    <row r="35" spans="1:10" x14ac:dyDescent="0.15">
      <c r="A35" s="114">
        <v>44054</v>
      </c>
      <c r="B35" s="115">
        <v>71</v>
      </c>
      <c r="C35" s="116" t="s">
        <v>1412</v>
      </c>
      <c r="D35" s="116" t="s">
        <v>1413</v>
      </c>
      <c r="E35" s="116" t="s">
        <v>97</v>
      </c>
      <c r="F35" s="116" t="s">
        <v>20</v>
      </c>
      <c r="G35" s="116" t="s">
        <v>1236</v>
      </c>
      <c r="H35" s="117"/>
      <c r="I35" s="117">
        <v>1015</v>
      </c>
      <c r="J35" s="117">
        <v>1129692.3</v>
      </c>
    </row>
    <row r="36" spans="1:10" x14ac:dyDescent="0.15">
      <c r="A36" s="114">
        <v>44054</v>
      </c>
      <c r="B36" s="115">
        <v>71</v>
      </c>
      <c r="C36" s="116" t="s">
        <v>1414</v>
      </c>
      <c r="D36" s="116" t="s">
        <v>1415</v>
      </c>
      <c r="E36" s="116" t="s">
        <v>1416</v>
      </c>
      <c r="F36" s="116" t="s">
        <v>20</v>
      </c>
      <c r="G36" s="116" t="s">
        <v>1549</v>
      </c>
      <c r="H36" s="117"/>
      <c r="I36" s="117">
        <v>800</v>
      </c>
      <c r="J36" s="117">
        <v>1128892.3</v>
      </c>
    </row>
    <row r="37" spans="1:10" x14ac:dyDescent="0.15">
      <c r="A37" s="114">
        <v>44054</v>
      </c>
      <c r="B37" s="115">
        <v>71</v>
      </c>
      <c r="C37" s="116" t="s">
        <v>1417</v>
      </c>
      <c r="D37" s="116" t="s">
        <v>1418</v>
      </c>
      <c r="E37" s="116" t="s">
        <v>97</v>
      </c>
      <c r="F37" s="116" t="s">
        <v>20</v>
      </c>
      <c r="G37" s="116" t="s">
        <v>1236</v>
      </c>
      <c r="H37" s="117"/>
      <c r="I37" s="117">
        <v>1750</v>
      </c>
      <c r="J37" s="117">
        <v>1127142.3</v>
      </c>
    </row>
    <row r="38" spans="1:10" x14ac:dyDescent="0.15">
      <c r="A38" s="114">
        <v>44054</v>
      </c>
      <c r="B38" s="115">
        <v>71</v>
      </c>
      <c r="C38" s="116" t="s">
        <v>1419</v>
      </c>
      <c r="D38" s="116" t="s">
        <v>1420</v>
      </c>
      <c r="E38" s="116" t="s">
        <v>334</v>
      </c>
      <c r="F38" s="116" t="s">
        <v>20</v>
      </c>
      <c r="G38" s="116" t="s">
        <v>1323</v>
      </c>
      <c r="H38" s="117"/>
      <c r="I38" s="117">
        <v>562.79999999999995</v>
      </c>
      <c r="J38" s="117">
        <v>1126579.5</v>
      </c>
    </row>
    <row r="39" spans="1:10" x14ac:dyDescent="0.15">
      <c r="A39" s="114">
        <v>44054</v>
      </c>
      <c r="B39" s="115">
        <v>71</v>
      </c>
      <c r="C39" s="116" t="s">
        <v>1421</v>
      </c>
      <c r="D39" s="116" t="s">
        <v>1422</v>
      </c>
      <c r="E39" s="116" t="s">
        <v>337</v>
      </c>
      <c r="F39" s="116" t="s">
        <v>20</v>
      </c>
      <c r="G39" s="116" t="s">
        <v>1323</v>
      </c>
      <c r="H39" s="117"/>
      <c r="I39" s="117">
        <v>1168.7</v>
      </c>
      <c r="J39" s="117">
        <v>1125410.8</v>
      </c>
    </row>
    <row r="40" spans="1:10" x14ac:dyDescent="0.15">
      <c r="A40" s="114">
        <v>44054</v>
      </c>
      <c r="B40" s="115">
        <v>71</v>
      </c>
      <c r="C40" s="116" t="s">
        <v>1423</v>
      </c>
      <c r="D40" s="116" t="s">
        <v>1424</v>
      </c>
      <c r="E40" s="116" t="s">
        <v>337</v>
      </c>
      <c r="F40" s="116" t="s">
        <v>20</v>
      </c>
      <c r="G40" s="116" t="s">
        <v>1323</v>
      </c>
      <c r="H40" s="117"/>
      <c r="I40" s="117">
        <v>11.65</v>
      </c>
      <c r="J40" s="117">
        <v>1125399.1499999999</v>
      </c>
    </row>
    <row r="41" spans="1:10" x14ac:dyDescent="0.15">
      <c r="A41" s="114">
        <v>44054</v>
      </c>
      <c r="B41" s="115">
        <v>71</v>
      </c>
      <c r="C41" s="116" t="s">
        <v>1425</v>
      </c>
      <c r="D41" s="116" t="s">
        <v>1426</v>
      </c>
      <c r="E41" s="116" t="s">
        <v>138</v>
      </c>
      <c r="F41" s="116" t="s">
        <v>20</v>
      </c>
      <c r="G41" s="116" t="s">
        <v>1239</v>
      </c>
      <c r="H41" s="117"/>
      <c r="I41" s="117">
        <v>272.7</v>
      </c>
      <c r="J41" s="117">
        <v>1125126.45</v>
      </c>
    </row>
    <row r="42" spans="1:10" x14ac:dyDescent="0.15">
      <c r="A42" s="114">
        <v>44054</v>
      </c>
      <c r="B42" s="115">
        <v>71</v>
      </c>
      <c r="C42" s="116" t="s">
        <v>1427</v>
      </c>
      <c r="D42" s="116" t="s">
        <v>1428</v>
      </c>
      <c r="E42" s="116" t="s">
        <v>108</v>
      </c>
      <c r="F42" s="116" t="s">
        <v>20</v>
      </c>
      <c r="G42" s="116" t="s">
        <v>1550</v>
      </c>
      <c r="H42" s="117"/>
      <c r="I42" s="117">
        <v>37.4</v>
      </c>
      <c r="J42" s="117">
        <v>1125089.05</v>
      </c>
    </row>
    <row r="43" spans="1:10" x14ac:dyDescent="0.15">
      <c r="A43" s="114">
        <v>44054</v>
      </c>
      <c r="B43" s="115">
        <v>71</v>
      </c>
      <c r="C43" s="116" t="s">
        <v>1429</v>
      </c>
      <c r="D43" s="116" t="s">
        <v>1430</v>
      </c>
      <c r="E43" s="116" t="s">
        <v>31</v>
      </c>
      <c r="F43" s="116" t="s">
        <v>20</v>
      </c>
      <c r="G43" s="116" t="s">
        <v>1339</v>
      </c>
      <c r="H43" s="117"/>
      <c r="I43" s="117">
        <v>29000</v>
      </c>
      <c r="J43" s="117">
        <v>1096089.05</v>
      </c>
    </row>
    <row r="44" spans="1:10" x14ac:dyDescent="0.15">
      <c r="A44" s="114">
        <v>44054</v>
      </c>
      <c r="B44" s="115">
        <v>71</v>
      </c>
      <c r="C44" s="116" t="s">
        <v>1431</v>
      </c>
      <c r="D44" s="116" t="s">
        <v>1432</v>
      </c>
      <c r="E44" s="116" t="s">
        <v>97</v>
      </c>
      <c r="F44" s="116" t="s">
        <v>20</v>
      </c>
      <c r="G44" s="116" t="s">
        <v>1236</v>
      </c>
      <c r="H44" s="117"/>
      <c r="I44" s="117">
        <v>14178</v>
      </c>
      <c r="J44" s="117">
        <v>1081911.05</v>
      </c>
    </row>
    <row r="45" spans="1:10" x14ac:dyDescent="0.15">
      <c r="A45" s="114">
        <v>44056</v>
      </c>
      <c r="B45" s="115">
        <v>72</v>
      </c>
      <c r="C45" s="116" t="s">
        <v>1433</v>
      </c>
      <c r="D45" s="116" t="s">
        <v>260</v>
      </c>
      <c r="E45" s="116" t="s">
        <v>496</v>
      </c>
      <c r="F45" s="116" t="s">
        <v>20</v>
      </c>
      <c r="G45" s="116" t="s">
        <v>1233</v>
      </c>
      <c r="H45" s="117">
        <v>1398</v>
      </c>
      <c r="I45" s="117">
        <v>-1398</v>
      </c>
      <c r="J45" s="117">
        <v>1083309.05</v>
      </c>
    </row>
    <row r="46" spans="1:10" x14ac:dyDescent="0.15">
      <c r="A46" s="114">
        <v>44061</v>
      </c>
      <c r="B46" s="115">
        <v>71</v>
      </c>
      <c r="C46" s="116" t="s">
        <v>1434</v>
      </c>
      <c r="D46" s="116" t="s">
        <v>1435</v>
      </c>
      <c r="E46" s="116" t="s">
        <v>325</v>
      </c>
      <c r="F46" s="116" t="s">
        <v>20</v>
      </c>
      <c r="G46" s="116" t="s">
        <v>1550</v>
      </c>
      <c r="H46" s="117"/>
      <c r="I46" s="117">
        <v>199.3</v>
      </c>
      <c r="J46" s="117">
        <v>1083109.75</v>
      </c>
    </row>
    <row r="47" spans="1:10" x14ac:dyDescent="0.15">
      <c r="A47" s="114">
        <v>44061</v>
      </c>
      <c r="B47" s="115">
        <v>71</v>
      </c>
      <c r="C47" s="116" t="s">
        <v>1436</v>
      </c>
      <c r="D47" s="116" t="s">
        <v>1437</v>
      </c>
      <c r="E47" s="116" t="s">
        <v>226</v>
      </c>
      <c r="F47" s="116" t="s">
        <v>20</v>
      </c>
      <c r="G47" s="116" t="s">
        <v>1230</v>
      </c>
      <c r="H47" s="117"/>
      <c r="I47" s="117">
        <v>101.65</v>
      </c>
      <c r="J47" s="117">
        <v>1083008.1000000001</v>
      </c>
    </row>
    <row r="48" spans="1:10" x14ac:dyDescent="0.15">
      <c r="A48" s="114">
        <v>44061</v>
      </c>
      <c r="B48" s="115">
        <v>71</v>
      </c>
      <c r="C48" s="116" t="s">
        <v>1438</v>
      </c>
      <c r="D48" s="116" t="s">
        <v>1439</v>
      </c>
      <c r="E48" s="116" t="s">
        <v>97</v>
      </c>
      <c r="F48" s="116" t="s">
        <v>20</v>
      </c>
      <c r="G48" s="116" t="s">
        <v>1236</v>
      </c>
      <c r="H48" s="117"/>
      <c r="I48" s="117">
        <v>4140</v>
      </c>
      <c r="J48" s="117">
        <v>1078868.1000000001</v>
      </c>
    </row>
    <row r="49" spans="1:10" x14ac:dyDescent="0.15">
      <c r="A49" s="114">
        <v>44061</v>
      </c>
      <c r="B49" s="115">
        <v>71</v>
      </c>
      <c r="C49" s="116" t="s">
        <v>1440</v>
      </c>
      <c r="D49" s="116" t="s">
        <v>1441</v>
      </c>
      <c r="E49" s="116" t="s">
        <v>120</v>
      </c>
      <c r="F49" s="116" t="s">
        <v>20</v>
      </c>
      <c r="G49" s="116" t="s">
        <v>1551</v>
      </c>
      <c r="H49" s="117"/>
      <c r="I49" s="72">
        <v>3710</v>
      </c>
      <c r="J49" s="117">
        <v>1075158.1000000001</v>
      </c>
    </row>
    <row r="50" spans="1:10" x14ac:dyDescent="0.15">
      <c r="A50" s="114">
        <v>44061</v>
      </c>
      <c r="B50" s="115">
        <v>71</v>
      </c>
      <c r="C50" s="116" t="s">
        <v>1442</v>
      </c>
      <c r="D50" s="116" t="s">
        <v>1443</v>
      </c>
      <c r="E50" s="116" t="s">
        <v>1151</v>
      </c>
      <c r="F50" s="116" t="s">
        <v>20</v>
      </c>
      <c r="G50" s="116" t="s">
        <v>1236</v>
      </c>
      <c r="H50" s="117"/>
      <c r="I50" s="117">
        <v>935</v>
      </c>
      <c r="J50" s="117">
        <v>1074223.1000000001</v>
      </c>
    </row>
    <row r="51" spans="1:10" x14ac:dyDescent="0.15">
      <c r="A51" s="114">
        <v>44061</v>
      </c>
      <c r="B51" s="115">
        <v>71</v>
      </c>
      <c r="C51" s="116" t="s">
        <v>1444</v>
      </c>
      <c r="D51" s="116" t="s">
        <v>1445</v>
      </c>
      <c r="E51" s="116" t="s">
        <v>97</v>
      </c>
      <c r="F51" s="116" t="s">
        <v>20</v>
      </c>
      <c r="G51" s="116" t="s">
        <v>1236</v>
      </c>
      <c r="H51" s="117"/>
      <c r="I51" s="117">
        <v>650</v>
      </c>
      <c r="J51" s="117">
        <v>1073573.1000000001</v>
      </c>
    </row>
    <row r="52" spans="1:10" x14ac:dyDescent="0.15">
      <c r="A52" s="114">
        <v>44061</v>
      </c>
      <c r="B52" s="115">
        <v>71</v>
      </c>
      <c r="C52" s="116" t="s">
        <v>1446</v>
      </c>
      <c r="D52" s="116" t="s">
        <v>1447</v>
      </c>
      <c r="E52" s="116" t="s">
        <v>1448</v>
      </c>
      <c r="F52" s="116" t="s">
        <v>20</v>
      </c>
      <c r="G52" s="116" t="s">
        <v>1552</v>
      </c>
      <c r="H52" s="117"/>
      <c r="I52" s="117">
        <v>70070</v>
      </c>
      <c r="J52" s="117">
        <v>1003503.1</v>
      </c>
    </row>
    <row r="53" spans="1:10" x14ac:dyDescent="0.15">
      <c r="A53" s="114">
        <v>44061</v>
      </c>
      <c r="B53" s="115">
        <v>71</v>
      </c>
      <c r="C53" s="116" t="s">
        <v>1449</v>
      </c>
      <c r="D53" s="116" t="s">
        <v>1450</v>
      </c>
      <c r="E53" s="116" t="s">
        <v>189</v>
      </c>
      <c r="F53" s="116" t="s">
        <v>20</v>
      </c>
      <c r="G53" s="116" t="s">
        <v>1553</v>
      </c>
      <c r="H53" s="117"/>
      <c r="I53" s="117">
        <v>900000</v>
      </c>
      <c r="J53" s="117">
        <v>103503.1</v>
      </c>
    </row>
    <row r="54" spans="1:10" x14ac:dyDescent="0.15">
      <c r="A54" s="114">
        <v>44061</v>
      </c>
      <c r="B54" s="115">
        <v>71</v>
      </c>
      <c r="C54" s="116" t="s">
        <v>1451</v>
      </c>
      <c r="D54" s="116" t="s">
        <v>1447</v>
      </c>
      <c r="E54" s="116" t="s">
        <v>298</v>
      </c>
      <c r="F54" s="116" t="s">
        <v>20</v>
      </c>
      <c r="G54" s="116" t="s">
        <v>1269</v>
      </c>
      <c r="H54" s="117"/>
      <c r="I54" s="117">
        <v>100</v>
      </c>
      <c r="J54" s="117">
        <v>103403.1</v>
      </c>
    </row>
    <row r="55" spans="1:10" x14ac:dyDescent="0.15">
      <c r="A55" s="114">
        <v>44062</v>
      </c>
      <c r="B55" s="115">
        <v>71</v>
      </c>
      <c r="C55" s="116" t="s">
        <v>1452</v>
      </c>
      <c r="D55" s="116" t="s">
        <v>1453</v>
      </c>
      <c r="E55" s="116" t="s">
        <v>372</v>
      </c>
      <c r="F55" s="116" t="s">
        <v>20</v>
      </c>
      <c r="G55" s="116" t="s">
        <v>1545</v>
      </c>
      <c r="H55" s="117"/>
      <c r="I55" s="117">
        <v>157.08000000000001</v>
      </c>
      <c r="J55" s="117">
        <v>103246.02</v>
      </c>
    </row>
    <row r="56" spans="1:10" x14ac:dyDescent="0.15">
      <c r="A56" s="114">
        <v>44069</v>
      </c>
      <c r="B56" s="115">
        <v>76</v>
      </c>
      <c r="C56" s="116" t="s">
        <v>1454</v>
      </c>
      <c r="D56" s="116" t="s">
        <v>20</v>
      </c>
      <c r="E56" s="116" t="s">
        <v>1455</v>
      </c>
      <c r="F56" s="116" t="s">
        <v>20</v>
      </c>
      <c r="G56" s="116" t="s">
        <v>1542</v>
      </c>
      <c r="H56" s="117">
        <v>375</v>
      </c>
      <c r="I56" s="117">
        <v>-375</v>
      </c>
      <c r="J56" s="117">
        <v>103621.02</v>
      </c>
    </row>
    <row r="57" spans="1:10" x14ac:dyDescent="0.15">
      <c r="A57" s="114">
        <v>44070</v>
      </c>
      <c r="B57" s="115">
        <v>71</v>
      </c>
      <c r="C57" s="116" t="s">
        <v>1456</v>
      </c>
      <c r="D57" s="116" t="s">
        <v>68</v>
      </c>
      <c r="E57" s="116" t="s">
        <v>1457</v>
      </c>
      <c r="F57" s="116" t="s">
        <v>20</v>
      </c>
      <c r="G57" s="116" t="s">
        <v>1233</v>
      </c>
      <c r="H57" s="117"/>
      <c r="I57" s="117">
        <v>430.01</v>
      </c>
      <c r="J57" s="117">
        <v>103191.01</v>
      </c>
    </row>
    <row r="58" spans="1:10" x14ac:dyDescent="0.15">
      <c r="A58" s="114">
        <v>44070</v>
      </c>
      <c r="B58" s="115">
        <v>76</v>
      </c>
      <c r="C58" s="116" t="s">
        <v>1458</v>
      </c>
      <c r="D58" s="116" t="s">
        <v>20</v>
      </c>
      <c r="E58" s="116" t="s">
        <v>1459</v>
      </c>
      <c r="F58" s="116" t="s">
        <v>20</v>
      </c>
      <c r="G58" s="116" t="s">
        <v>1554</v>
      </c>
      <c r="H58" s="117">
        <v>1200000</v>
      </c>
      <c r="I58" s="117"/>
      <c r="J58" s="117">
        <v>1303191.01</v>
      </c>
    </row>
    <row r="59" spans="1:10" x14ac:dyDescent="0.15">
      <c r="A59" s="114">
        <v>44071</v>
      </c>
      <c r="B59" s="115">
        <v>71</v>
      </c>
      <c r="C59" s="116" t="s">
        <v>1460</v>
      </c>
      <c r="D59" s="116" t="s">
        <v>1461</v>
      </c>
      <c r="E59" s="116" t="s">
        <v>1462</v>
      </c>
      <c r="F59" s="116" t="s">
        <v>20</v>
      </c>
      <c r="G59" s="116" t="s">
        <v>1552</v>
      </c>
      <c r="H59" s="117"/>
      <c r="I59" s="117">
        <v>3450</v>
      </c>
      <c r="J59" s="117">
        <v>1299741.01</v>
      </c>
    </row>
    <row r="60" spans="1:10" x14ac:dyDescent="0.15">
      <c r="A60" s="114">
        <v>44071</v>
      </c>
      <c r="B60" s="115">
        <v>71</v>
      </c>
      <c r="C60" s="116" t="s">
        <v>1463</v>
      </c>
      <c r="D60" s="116" t="s">
        <v>1464</v>
      </c>
      <c r="E60" s="116" t="s">
        <v>1462</v>
      </c>
      <c r="F60" s="116" t="s">
        <v>20</v>
      </c>
      <c r="G60" s="116" t="s">
        <v>1552</v>
      </c>
      <c r="H60" s="117"/>
      <c r="I60" s="117">
        <v>1800</v>
      </c>
      <c r="J60" s="117">
        <v>1297941.01</v>
      </c>
    </row>
    <row r="61" spans="1:10" x14ac:dyDescent="0.15">
      <c r="A61" s="114">
        <v>44071</v>
      </c>
      <c r="B61" s="115">
        <v>71</v>
      </c>
      <c r="C61" s="116" t="s">
        <v>1465</v>
      </c>
      <c r="D61" s="116" t="s">
        <v>1466</v>
      </c>
      <c r="E61" s="116" t="s">
        <v>138</v>
      </c>
      <c r="F61" s="116" t="s">
        <v>20</v>
      </c>
      <c r="G61" s="116" t="s">
        <v>1239</v>
      </c>
      <c r="H61" s="117"/>
      <c r="I61" s="117">
        <v>352</v>
      </c>
      <c r="J61" s="117">
        <v>1297589.01</v>
      </c>
    </row>
    <row r="62" spans="1:10" x14ac:dyDescent="0.15">
      <c r="A62" s="114">
        <v>44071</v>
      </c>
      <c r="B62" s="115">
        <v>71</v>
      </c>
      <c r="C62" s="116" t="s">
        <v>1467</v>
      </c>
      <c r="D62" s="116" t="s">
        <v>1468</v>
      </c>
      <c r="E62" s="116" t="s">
        <v>97</v>
      </c>
      <c r="F62" s="116" t="s">
        <v>20</v>
      </c>
      <c r="G62" s="116" t="s">
        <v>1236</v>
      </c>
      <c r="H62" s="117"/>
      <c r="I62" s="117">
        <v>2800</v>
      </c>
      <c r="J62" s="117">
        <v>1294789.01</v>
      </c>
    </row>
    <row r="63" spans="1:10" x14ac:dyDescent="0.15">
      <c r="A63" s="114">
        <v>44071</v>
      </c>
      <c r="B63" s="115">
        <v>71</v>
      </c>
      <c r="C63" s="116" t="s">
        <v>1469</v>
      </c>
      <c r="D63" s="116" t="s">
        <v>1470</v>
      </c>
      <c r="E63" s="116" t="s">
        <v>165</v>
      </c>
      <c r="F63" s="116" t="s">
        <v>20</v>
      </c>
      <c r="G63" s="116" t="s">
        <v>1555</v>
      </c>
      <c r="H63" s="117"/>
      <c r="I63" s="117">
        <v>4648.72</v>
      </c>
      <c r="J63" s="117">
        <v>1290140.29</v>
      </c>
    </row>
    <row r="64" spans="1:10" x14ac:dyDescent="0.15">
      <c r="A64" s="114">
        <v>44071</v>
      </c>
      <c r="B64" s="115">
        <v>71</v>
      </c>
      <c r="C64" s="116" t="s">
        <v>1471</v>
      </c>
      <c r="D64" s="116" t="s">
        <v>1472</v>
      </c>
      <c r="E64" s="116" t="s">
        <v>1462</v>
      </c>
      <c r="F64" s="116" t="s">
        <v>20</v>
      </c>
      <c r="G64" s="116" t="s">
        <v>1552</v>
      </c>
      <c r="H64" s="117"/>
      <c r="I64" s="117">
        <v>2750</v>
      </c>
      <c r="J64" s="117">
        <v>1287390.29</v>
      </c>
    </row>
    <row r="65" spans="1:10" x14ac:dyDescent="0.15">
      <c r="A65" s="114">
        <v>44071</v>
      </c>
      <c r="B65" s="115">
        <v>71</v>
      </c>
      <c r="C65" s="116" t="s">
        <v>1473</v>
      </c>
      <c r="D65" s="116" t="s">
        <v>1474</v>
      </c>
      <c r="E65" s="116" t="s">
        <v>66</v>
      </c>
      <c r="F65" s="116" t="s">
        <v>20</v>
      </c>
      <c r="G65" s="116" t="s">
        <v>1232</v>
      </c>
      <c r="H65" s="117"/>
      <c r="I65" s="117">
        <v>300</v>
      </c>
      <c r="J65" s="117">
        <v>1287090.29</v>
      </c>
    </row>
    <row r="66" spans="1:10" x14ac:dyDescent="0.15">
      <c r="A66" s="114">
        <v>44071</v>
      </c>
      <c r="B66" s="115">
        <v>71</v>
      </c>
      <c r="C66" s="116" t="s">
        <v>1475</v>
      </c>
      <c r="D66" s="116" t="s">
        <v>1476</v>
      </c>
      <c r="E66" s="116" t="s">
        <v>467</v>
      </c>
      <c r="G66" s="116" t="s">
        <v>1258</v>
      </c>
      <c r="H66" s="117"/>
      <c r="I66" s="117">
        <v>623.70000000000005</v>
      </c>
      <c r="J66" s="117">
        <v>1286316.5900000001</v>
      </c>
    </row>
    <row r="67" spans="1:10" s="112" customFormat="1" x14ac:dyDescent="0.15">
      <c r="A67" s="114"/>
      <c r="B67" s="115"/>
      <c r="C67" s="116"/>
      <c r="D67" s="116"/>
      <c r="E67" s="116" t="s">
        <v>1096</v>
      </c>
      <c r="F67" s="116"/>
      <c r="G67" s="116" t="s">
        <v>1269</v>
      </c>
      <c r="H67" s="117"/>
      <c r="I67" s="117">
        <v>150</v>
      </c>
      <c r="J67" s="117"/>
    </row>
    <row r="68" spans="1:10" x14ac:dyDescent="0.15">
      <c r="A68" s="114">
        <v>44071</v>
      </c>
      <c r="B68" s="115">
        <v>71</v>
      </c>
      <c r="C68" s="116" t="s">
        <v>1477</v>
      </c>
      <c r="D68" s="116" t="s">
        <v>1478</v>
      </c>
      <c r="E68" s="116" t="s">
        <v>1462</v>
      </c>
      <c r="F68" s="116" t="s">
        <v>20</v>
      </c>
      <c r="G68" s="116" t="s">
        <v>1552</v>
      </c>
      <c r="H68" s="117"/>
      <c r="I68" s="117">
        <v>2040</v>
      </c>
      <c r="J68" s="117">
        <v>1284276.5900000001</v>
      </c>
    </row>
    <row r="69" spans="1:10" x14ac:dyDescent="0.15">
      <c r="A69" s="114">
        <v>44071</v>
      </c>
      <c r="B69" s="115">
        <v>71</v>
      </c>
      <c r="C69" s="116" t="s">
        <v>1479</v>
      </c>
      <c r="D69" s="116" t="s">
        <v>1480</v>
      </c>
      <c r="E69" s="116" t="s">
        <v>66</v>
      </c>
      <c r="F69" s="116" t="s">
        <v>20</v>
      </c>
      <c r="G69" s="116" t="s">
        <v>1232</v>
      </c>
      <c r="H69" s="117"/>
      <c r="I69" s="117">
        <v>2130</v>
      </c>
      <c r="J69" s="117">
        <v>1282146.5900000001</v>
      </c>
    </row>
    <row r="70" spans="1:10" x14ac:dyDescent="0.15">
      <c r="A70" s="114">
        <v>44071</v>
      </c>
      <c r="B70" s="115">
        <v>71</v>
      </c>
      <c r="C70" s="116" t="s">
        <v>1481</v>
      </c>
      <c r="D70" s="116" t="s">
        <v>1482</v>
      </c>
      <c r="E70" s="116" t="s">
        <v>1483</v>
      </c>
      <c r="G70" s="116" t="s">
        <v>1558</v>
      </c>
      <c r="H70" s="117"/>
      <c r="I70" s="117">
        <v>280</v>
      </c>
      <c r="J70" s="117">
        <v>1281770.5900000001</v>
      </c>
    </row>
    <row r="71" spans="1:10" s="112" customFormat="1" x14ac:dyDescent="0.15">
      <c r="A71" s="114"/>
      <c r="B71" s="115"/>
      <c r="C71" s="116"/>
      <c r="D71" s="116"/>
      <c r="E71" s="116" t="s">
        <v>1484</v>
      </c>
      <c r="F71" s="116"/>
      <c r="G71" s="116" t="s">
        <v>1227</v>
      </c>
      <c r="H71" s="117"/>
      <c r="I71" s="117">
        <v>96</v>
      </c>
      <c r="J71" s="117"/>
    </row>
    <row r="72" spans="1:10" x14ac:dyDescent="0.15">
      <c r="A72" s="114">
        <v>44071</v>
      </c>
      <c r="B72" s="115">
        <v>71</v>
      </c>
      <c r="C72" s="116" t="s">
        <v>1485</v>
      </c>
      <c r="D72" s="116" t="s">
        <v>1486</v>
      </c>
      <c r="E72" s="116" t="s">
        <v>97</v>
      </c>
      <c r="F72" s="116" t="s">
        <v>20</v>
      </c>
      <c r="G72" s="116" t="s">
        <v>1236</v>
      </c>
      <c r="H72" s="117"/>
      <c r="I72" s="117">
        <v>3200</v>
      </c>
      <c r="J72" s="117">
        <v>1278570.5900000001</v>
      </c>
    </row>
    <row r="73" spans="1:10" x14ac:dyDescent="0.15">
      <c r="A73" s="114">
        <v>44071</v>
      </c>
      <c r="B73" s="115">
        <v>71</v>
      </c>
      <c r="C73" s="116" t="s">
        <v>1487</v>
      </c>
      <c r="D73" s="116" t="s">
        <v>1488</v>
      </c>
      <c r="E73" s="116" t="s">
        <v>1462</v>
      </c>
      <c r="F73" s="116" t="s">
        <v>20</v>
      </c>
      <c r="G73" s="116" t="s">
        <v>1552</v>
      </c>
      <c r="H73" s="117"/>
      <c r="I73" s="117">
        <v>1500</v>
      </c>
      <c r="J73" s="117">
        <v>1277070.5900000001</v>
      </c>
    </row>
    <row r="74" spans="1:10" x14ac:dyDescent="0.15">
      <c r="A74" s="114">
        <v>44071</v>
      </c>
      <c r="B74" s="115">
        <v>71</v>
      </c>
      <c r="C74" s="116" t="s">
        <v>1489</v>
      </c>
      <c r="D74" s="116" t="s">
        <v>1490</v>
      </c>
      <c r="E74" s="116" t="s">
        <v>325</v>
      </c>
      <c r="F74" s="116" t="s">
        <v>20</v>
      </c>
      <c r="G74" s="116" t="s">
        <v>1270</v>
      </c>
      <c r="H74" s="117"/>
      <c r="I74" s="117">
        <v>169.35</v>
      </c>
      <c r="J74" s="117">
        <v>1276901.24</v>
      </c>
    </row>
    <row r="75" spans="1:10" x14ac:dyDescent="0.15">
      <c r="A75" s="114">
        <v>44071</v>
      </c>
      <c r="B75" s="115">
        <v>71</v>
      </c>
      <c r="C75" s="116" t="s">
        <v>1491</v>
      </c>
      <c r="D75" s="116" t="s">
        <v>1492</v>
      </c>
      <c r="E75" s="116" t="s">
        <v>108</v>
      </c>
      <c r="F75" s="116" t="s">
        <v>20</v>
      </c>
      <c r="G75" s="116" t="s">
        <v>1270</v>
      </c>
      <c r="H75" s="117"/>
      <c r="I75" s="117">
        <v>309.55</v>
      </c>
      <c r="J75" s="117">
        <v>1276591.69</v>
      </c>
    </row>
    <row r="76" spans="1:10" x14ac:dyDescent="0.15">
      <c r="A76" s="114">
        <v>44071</v>
      </c>
      <c r="B76" s="115">
        <v>71</v>
      </c>
      <c r="C76" s="116" t="s">
        <v>1493</v>
      </c>
      <c r="D76" s="116" t="s">
        <v>1494</v>
      </c>
      <c r="E76" s="116" t="s">
        <v>1462</v>
      </c>
      <c r="F76" s="116" t="s">
        <v>20</v>
      </c>
      <c r="G76" s="116" t="s">
        <v>1552</v>
      </c>
      <c r="H76" s="117"/>
      <c r="I76" s="117">
        <v>2500</v>
      </c>
      <c r="J76" s="117">
        <v>1274091.69</v>
      </c>
    </row>
    <row r="77" spans="1:10" x14ac:dyDescent="0.15">
      <c r="A77" s="114">
        <v>44071</v>
      </c>
      <c r="B77" s="115">
        <v>71</v>
      </c>
      <c r="C77" s="116" t="s">
        <v>1495</v>
      </c>
      <c r="D77" s="116" t="s">
        <v>1496</v>
      </c>
      <c r="E77" s="116" t="s">
        <v>1497</v>
      </c>
      <c r="F77" s="116" t="s">
        <v>20</v>
      </c>
      <c r="G77" s="116" t="s">
        <v>1556</v>
      </c>
      <c r="H77" s="117"/>
      <c r="I77" s="117">
        <v>869.2</v>
      </c>
      <c r="J77" s="117">
        <v>1273222.49</v>
      </c>
    </row>
    <row r="78" spans="1:10" x14ac:dyDescent="0.15">
      <c r="A78" s="114">
        <v>44071</v>
      </c>
      <c r="B78" s="115">
        <v>71</v>
      </c>
      <c r="C78" s="116" t="s">
        <v>1498</v>
      </c>
      <c r="D78" s="116" t="s">
        <v>1499</v>
      </c>
      <c r="E78" s="116" t="s">
        <v>258</v>
      </c>
      <c r="F78" s="116" t="s">
        <v>20</v>
      </c>
      <c r="G78" s="116" t="s">
        <v>1548</v>
      </c>
      <c r="H78" s="117"/>
      <c r="I78" s="117">
        <v>200</v>
      </c>
      <c r="J78" s="117">
        <v>1273022.49</v>
      </c>
    </row>
    <row r="79" spans="1:10" x14ac:dyDescent="0.15">
      <c r="A79" s="114">
        <v>44071</v>
      </c>
      <c r="B79" s="115">
        <v>71</v>
      </c>
      <c r="C79" s="116" t="s">
        <v>1500</v>
      </c>
      <c r="D79" s="116" t="s">
        <v>1501</v>
      </c>
      <c r="E79" s="116" t="s">
        <v>31</v>
      </c>
      <c r="F79" s="116" t="s">
        <v>20</v>
      </c>
      <c r="G79" s="116" t="s">
        <v>1339</v>
      </c>
      <c r="H79" s="117"/>
      <c r="I79" s="117">
        <v>27300</v>
      </c>
      <c r="J79" s="117">
        <v>1245722.49</v>
      </c>
    </row>
    <row r="80" spans="1:10" x14ac:dyDescent="0.15">
      <c r="A80" s="114">
        <v>44071</v>
      </c>
      <c r="B80" s="115">
        <v>71</v>
      </c>
      <c r="C80" s="116" t="s">
        <v>1502</v>
      </c>
      <c r="D80" s="116" t="s">
        <v>1503</v>
      </c>
      <c r="E80" s="116" t="s">
        <v>97</v>
      </c>
      <c r="F80" s="116" t="s">
        <v>20</v>
      </c>
      <c r="G80" s="116" t="s">
        <v>1236</v>
      </c>
      <c r="H80" s="117"/>
      <c r="I80" s="117">
        <v>11766</v>
      </c>
      <c r="J80" s="117">
        <v>1233956.49</v>
      </c>
    </row>
    <row r="81" spans="1:10" x14ac:dyDescent="0.15">
      <c r="A81" s="114">
        <v>44071</v>
      </c>
      <c r="B81" s="115">
        <v>71</v>
      </c>
      <c r="C81" s="116" t="s">
        <v>1504</v>
      </c>
      <c r="D81" s="116" t="s">
        <v>1505</v>
      </c>
      <c r="E81" s="116" t="s">
        <v>289</v>
      </c>
      <c r="F81" s="116" t="s">
        <v>20</v>
      </c>
      <c r="G81" s="116" t="s">
        <v>1546</v>
      </c>
      <c r="H81" s="117"/>
      <c r="I81" s="117">
        <v>6122</v>
      </c>
      <c r="J81" s="117">
        <v>1227834.49</v>
      </c>
    </row>
    <row r="82" spans="1:10" x14ac:dyDescent="0.15">
      <c r="A82" s="114">
        <v>44071</v>
      </c>
      <c r="B82" s="115">
        <v>71</v>
      </c>
      <c r="C82" s="116" t="s">
        <v>1506</v>
      </c>
      <c r="D82" s="116" t="s">
        <v>1507</v>
      </c>
      <c r="E82" s="116" t="s">
        <v>383</v>
      </c>
      <c r="F82" s="116" t="s">
        <v>20</v>
      </c>
      <c r="G82" s="116" t="s">
        <v>1256</v>
      </c>
      <c r="H82" s="117"/>
      <c r="I82" s="117">
        <v>1400</v>
      </c>
      <c r="J82" s="117">
        <v>1226434.49</v>
      </c>
    </row>
    <row r="83" spans="1:10" x14ac:dyDescent="0.15">
      <c r="A83" s="114">
        <v>44071</v>
      </c>
      <c r="B83" s="115">
        <v>71</v>
      </c>
      <c r="C83" s="116" t="s">
        <v>1508</v>
      </c>
      <c r="D83" s="116" t="s">
        <v>1509</v>
      </c>
      <c r="E83" s="116" t="s">
        <v>120</v>
      </c>
      <c r="F83" s="116" t="s">
        <v>20</v>
      </c>
      <c r="G83" s="116" t="s">
        <v>1551</v>
      </c>
      <c r="H83" s="117"/>
      <c r="I83" s="72">
        <v>7300</v>
      </c>
      <c r="J83" s="117">
        <v>1219134.49</v>
      </c>
    </row>
    <row r="84" spans="1:10" x14ac:dyDescent="0.15">
      <c r="A84" s="114">
        <v>44071</v>
      </c>
      <c r="B84" s="115">
        <v>71</v>
      </c>
      <c r="C84" s="116" t="s">
        <v>1510</v>
      </c>
      <c r="D84" s="116" t="s">
        <v>1511</v>
      </c>
      <c r="E84" s="116" t="s">
        <v>131</v>
      </c>
      <c r="F84" s="116" t="s">
        <v>20</v>
      </c>
      <c r="G84" s="116" t="s">
        <v>1542</v>
      </c>
      <c r="H84" s="117"/>
      <c r="I84" s="117">
        <v>1840</v>
      </c>
      <c r="J84" s="117">
        <v>1217294.49</v>
      </c>
    </row>
    <row r="85" spans="1:10" x14ac:dyDescent="0.15">
      <c r="A85" s="114">
        <v>44074</v>
      </c>
      <c r="B85" s="115">
        <v>75</v>
      </c>
      <c r="C85" s="116" t="s">
        <v>1512</v>
      </c>
      <c r="D85" s="116" t="s">
        <v>233</v>
      </c>
      <c r="E85" s="116" t="s">
        <v>1513</v>
      </c>
      <c r="F85" s="116" t="s">
        <v>20</v>
      </c>
      <c r="G85" s="116" t="s">
        <v>1248</v>
      </c>
      <c r="H85" s="117"/>
      <c r="I85" s="117">
        <v>70416.509999999995</v>
      </c>
      <c r="J85" s="117">
        <v>1144305.18</v>
      </c>
    </row>
    <row r="86" spans="1:10" s="112" customFormat="1" x14ac:dyDescent="0.15">
      <c r="A86" s="114"/>
      <c r="B86" s="115"/>
      <c r="C86" s="116"/>
      <c r="D86" s="116"/>
      <c r="E86" s="116" t="s">
        <v>1224</v>
      </c>
      <c r="F86" s="116"/>
      <c r="G86" s="116" t="s">
        <v>1224</v>
      </c>
      <c r="H86" s="117"/>
      <c r="I86" s="117">
        <v>1160</v>
      </c>
      <c r="J86" s="117"/>
    </row>
    <row r="87" spans="1:10" s="112" customFormat="1" x14ac:dyDescent="0.15">
      <c r="A87" s="114"/>
      <c r="B87" s="115"/>
      <c r="C87" s="116"/>
      <c r="D87" s="116"/>
      <c r="E87" s="116" t="s">
        <v>1539</v>
      </c>
      <c r="F87" s="116"/>
      <c r="G87" s="116" t="s">
        <v>1289</v>
      </c>
      <c r="H87" s="117"/>
      <c r="I87" s="117">
        <v>590</v>
      </c>
      <c r="J87" s="117"/>
    </row>
    <row r="88" spans="1:10" s="112" customFormat="1" x14ac:dyDescent="0.15">
      <c r="A88" s="114"/>
      <c r="B88" s="115"/>
      <c r="C88" s="116"/>
      <c r="D88" s="116"/>
      <c r="E88" s="116" t="s">
        <v>1251</v>
      </c>
      <c r="F88" s="116"/>
      <c r="G88" s="116" t="s">
        <v>1251</v>
      </c>
      <c r="H88" s="117"/>
      <c r="I88" s="117">
        <v>180</v>
      </c>
      <c r="J88" s="117"/>
    </row>
    <row r="89" spans="1:10" s="112" customFormat="1" x14ac:dyDescent="0.15">
      <c r="A89" s="114"/>
      <c r="B89" s="115"/>
      <c r="C89" s="116"/>
      <c r="D89" s="116"/>
      <c r="E89" s="116" t="s">
        <v>19</v>
      </c>
      <c r="F89" s="116"/>
      <c r="G89" s="116" t="s">
        <v>1220</v>
      </c>
      <c r="H89" s="117"/>
      <c r="I89" s="117">
        <v>538.5</v>
      </c>
      <c r="J89" s="117"/>
    </row>
    <row r="90" spans="1:10" s="112" customFormat="1" x14ac:dyDescent="0.15">
      <c r="A90" s="114"/>
      <c r="B90" s="115"/>
      <c r="C90" s="116"/>
      <c r="D90" s="116"/>
      <c r="E90" s="116" t="s">
        <v>108</v>
      </c>
      <c r="F90" s="116"/>
      <c r="G90" s="116" t="s">
        <v>1270</v>
      </c>
      <c r="H90" s="117"/>
      <c r="I90" s="117">
        <v>35</v>
      </c>
      <c r="J90" s="117"/>
    </row>
    <row r="91" spans="1:10" s="112" customFormat="1" x14ac:dyDescent="0.15">
      <c r="A91" s="114"/>
      <c r="B91" s="115"/>
      <c r="C91" s="116"/>
      <c r="D91" s="116"/>
      <c r="E91" s="116" t="s">
        <v>1540</v>
      </c>
      <c r="F91" s="116"/>
      <c r="G91" s="116" t="s">
        <v>1258</v>
      </c>
      <c r="H91" s="117"/>
      <c r="I91" s="117">
        <v>35.4</v>
      </c>
      <c r="J91" s="117"/>
    </row>
    <row r="92" spans="1:10" s="112" customFormat="1" x14ac:dyDescent="0.15">
      <c r="A92" s="114"/>
      <c r="B92" s="115"/>
      <c r="C92" s="116"/>
      <c r="D92" s="116"/>
      <c r="E92" s="116" t="s">
        <v>1541</v>
      </c>
      <c r="F92" s="116"/>
      <c r="G92" s="116" t="s">
        <v>1557</v>
      </c>
      <c r="H92" s="117"/>
      <c r="I92" s="117">
        <v>32</v>
      </c>
      <c r="J92" s="117"/>
    </row>
    <row r="93" spans="1:10" s="112" customFormat="1" x14ac:dyDescent="0.15">
      <c r="A93" s="114"/>
      <c r="B93" s="115"/>
      <c r="C93" s="116"/>
      <c r="D93" s="116"/>
      <c r="E93" s="116" t="s">
        <v>963</v>
      </c>
      <c r="F93" s="116"/>
      <c r="G93" s="116" t="s">
        <v>1544</v>
      </c>
      <c r="H93" s="117"/>
      <c r="I93" s="72">
        <v>1.9</v>
      </c>
      <c r="J93" s="117"/>
    </row>
    <row r="94" spans="1:10" x14ac:dyDescent="0.15">
      <c r="A94" s="114">
        <v>44074</v>
      </c>
      <c r="B94" s="115">
        <v>75</v>
      </c>
      <c r="C94" s="116" t="s">
        <v>1514</v>
      </c>
      <c r="D94" s="116" t="s">
        <v>1515</v>
      </c>
      <c r="E94" s="116" t="s">
        <v>1516</v>
      </c>
      <c r="F94" s="116" t="s">
        <v>20</v>
      </c>
      <c r="G94" s="116" t="s">
        <v>1252</v>
      </c>
      <c r="H94" s="117"/>
      <c r="I94" s="117">
        <v>19711</v>
      </c>
      <c r="J94" s="117">
        <v>1124594.18</v>
      </c>
    </row>
    <row r="95" spans="1:10" x14ac:dyDescent="0.15">
      <c r="A95" s="114">
        <v>44074</v>
      </c>
      <c r="B95" s="115">
        <v>75</v>
      </c>
      <c r="C95" s="116" t="s">
        <v>1517</v>
      </c>
      <c r="D95" s="116" t="s">
        <v>1518</v>
      </c>
      <c r="E95" s="116" t="s">
        <v>1519</v>
      </c>
      <c r="F95" s="116" t="s">
        <v>20</v>
      </c>
      <c r="G95" s="116" t="s">
        <v>1253</v>
      </c>
      <c r="H95" s="117"/>
      <c r="I95" s="117">
        <v>1298.3</v>
      </c>
      <c r="J95" s="117">
        <v>1123295.8799999999</v>
      </c>
    </row>
    <row r="96" spans="1:10" x14ac:dyDescent="0.15">
      <c r="A96" s="114">
        <v>44074</v>
      </c>
      <c r="B96" s="115">
        <v>75</v>
      </c>
      <c r="C96" s="116" t="s">
        <v>1520</v>
      </c>
      <c r="D96" s="116" t="s">
        <v>1521</v>
      </c>
      <c r="E96" s="116" t="s">
        <v>1522</v>
      </c>
      <c r="F96" s="116" t="s">
        <v>20</v>
      </c>
      <c r="G96" s="116" t="s">
        <v>1254</v>
      </c>
      <c r="H96" s="117"/>
      <c r="I96" s="117">
        <v>227.2</v>
      </c>
      <c r="J96" s="117">
        <v>1123068.68</v>
      </c>
    </row>
    <row r="97" spans="1:10" x14ac:dyDescent="0.15">
      <c r="A97" s="114">
        <v>44074</v>
      </c>
      <c r="B97" s="115">
        <v>75</v>
      </c>
      <c r="C97" s="116" t="s">
        <v>1523</v>
      </c>
      <c r="D97" s="116" t="s">
        <v>1524</v>
      </c>
      <c r="E97" s="116" t="s">
        <v>1525</v>
      </c>
      <c r="F97" s="116" t="s">
        <v>20</v>
      </c>
      <c r="G97" s="116" t="s">
        <v>1255</v>
      </c>
      <c r="H97" s="117"/>
      <c r="I97" s="117">
        <v>5090.95</v>
      </c>
      <c r="J97" s="117">
        <v>1117977.73</v>
      </c>
    </row>
    <row r="98" spans="1:10" x14ac:dyDescent="0.15">
      <c r="A98" s="114">
        <v>44074</v>
      </c>
      <c r="B98" s="115">
        <v>71</v>
      </c>
      <c r="C98" s="116" t="s">
        <v>1526</v>
      </c>
      <c r="D98" s="116" t="s">
        <v>1527</v>
      </c>
      <c r="E98" s="116" t="s">
        <v>128</v>
      </c>
      <c r="F98" s="116" t="s">
        <v>20</v>
      </c>
      <c r="G98" s="116" t="s">
        <v>1542</v>
      </c>
      <c r="H98" s="117"/>
      <c r="I98" s="117">
        <v>1500</v>
      </c>
      <c r="J98" s="117">
        <v>1116477.73</v>
      </c>
    </row>
    <row r="99" spans="1:10" x14ac:dyDescent="0.15">
      <c r="A99" s="114">
        <v>44074</v>
      </c>
      <c r="B99" s="115">
        <v>71</v>
      </c>
      <c r="C99" s="116" t="s">
        <v>1528</v>
      </c>
      <c r="D99" s="116" t="s">
        <v>1529</v>
      </c>
      <c r="E99" s="116" t="s">
        <v>131</v>
      </c>
      <c r="F99" s="116" t="s">
        <v>20</v>
      </c>
      <c r="G99" s="116" t="s">
        <v>1225</v>
      </c>
      <c r="H99" s="117"/>
      <c r="I99" s="117">
        <v>1500</v>
      </c>
      <c r="J99" s="117">
        <v>1114977.73</v>
      </c>
    </row>
    <row r="100" spans="1:10" x14ac:dyDescent="0.15">
      <c r="A100" s="114">
        <v>44074</v>
      </c>
      <c r="B100" s="115">
        <v>71</v>
      </c>
      <c r="C100" s="116" t="s">
        <v>1530</v>
      </c>
      <c r="D100" s="116" t="s">
        <v>1531</v>
      </c>
      <c r="E100" s="116" t="s">
        <v>229</v>
      </c>
      <c r="G100" s="116" t="s">
        <v>1230</v>
      </c>
      <c r="H100" s="117"/>
      <c r="I100" s="117">
        <v>350</v>
      </c>
      <c r="J100" s="117">
        <v>1114606.46</v>
      </c>
    </row>
    <row r="101" spans="1:10" s="112" customFormat="1" x14ac:dyDescent="0.15">
      <c r="A101" s="114"/>
      <c r="B101" s="115"/>
      <c r="C101" s="116"/>
      <c r="D101" s="116"/>
      <c r="E101" s="116" t="s">
        <v>19</v>
      </c>
      <c r="F101" s="116"/>
      <c r="G101" s="116" t="s">
        <v>1220</v>
      </c>
      <c r="H101" s="117"/>
      <c r="I101" s="117">
        <v>21.27</v>
      </c>
      <c r="J101" s="117"/>
    </row>
    <row r="102" spans="1:10" x14ac:dyDescent="0.15">
      <c r="A102" s="114">
        <v>44074</v>
      </c>
      <c r="B102" s="115">
        <v>71</v>
      </c>
      <c r="C102" s="116" t="s">
        <v>1532</v>
      </c>
      <c r="D102" s="116" t="s">
        <v>1533</v>
      </c>
      <c r="E102" s="116" t="s">
        <v>298</v>
      </c>
      <c r="F102" s="116" t="s">
        <v>20</v>
      </c>
      <c r="G102" s="116" t="s">
        <v>1269</v>
      </c>
      <c r="H102" s="117"/>
      <c r="I102" s="117">
        <v>850</v>
      </c>
      <c r="J102" s="117">
        <v>1113756.46</v>
      </c>
    </row>
    <row r="103" spans="1:10" x14ac:dyDescent="0.15">
      <c r="A103" s="114">
        <v>44074</v>
      </c>
      <c r="B103" s="115">
        <v>71</v>
      </c>
      <c r="C103" s="116" t="s">
        <v>1534</v>
      </c>
      <c r="D103" s="116" t="s">
        <v>1535</v>
      </c>
      <c r="E103" s="116" t="s">
        <v>221</v>
      </c>
      <c r="F103" s="116" t="s">
        <v>20</v>
      </c>
      <c r="G103" s="116" t="s">
        <v>1229</v>
      </c>
      <c r="H103" s="117"/>
      <c r="I103" s="117">
        <v>2800</v>
      </c>
      <c r="J103" s="117">
        <v>1110956.46</v>
      </c>
    </row>
    <row r="104" spans="1:10" x14ac:dyDescent="0.15">
      <c r="A104" s="118">
        <v>44074</v>
      </c>
      <c r="B104" s="120">
        <v>76</v>
      </c>
      <c r="C104" s="121" t="s">
        <v>1536</v>
      </c>
      <c r="D104" s="121" t="s">
        <v>20</v>
      </c>
      <c r="E104" s="121" t="s">
        <v>1537</v>
      </c>
      <c r="F104" s="121" t="s">
        <v>20</v>
      </c>
      <c r="G104" s="121" t="s">
        <v>1544</v>
      </c>
      <c r="H104" s="123"/>
      <c r="I104" s="111">
        <v>5.0999999999999996</v>
      </c>
      <c r="J104" s="123">
        <v>1110951.3600000001</v>
      </c>
    </row>
    <row r="105" spans="1:10" ht="12" thickBot="1" x14ac:dyDescent="0.2">
      <c r="A105" s="119"/>
      <c r="B105" s="112"/>
      <c r="C105" s="112"/>
      <c r="D105" s="112"/>
      <c r="E105" s="112"/>
      <c r="F105" s="112"/>
      <c r="H105" s="122">
        <v>1203398</v>
      </c>
      <c r="I105" s="122">
        <v>1281232.2500000002</v>
      </c>
      <c r="J105" s="112"/>
    </row>
    <row r="106" spans="1:10" ht="12" thickTop="1" x14ac:dyDescent="0.15">
      <c r="A106" s="112"/>
      <c r="B106" s="112"/>
      <c r="C106" s="112"/>
      <c r="D106" s="112"/>
      <c r="E106" s="112"/>
      <c r="F106" s="112"/>
      <c r="H106" s="112"/>
      <c r="J106" s="112"/>
    </row>
    <row r="107" spans="1:10" x14ac:dyDescent="0.15">
      <c r="A107" s="15"/>
      <c r="B107" s="16"/>
      <c r="C107" s="17"/>
      <c r="D107" s="17"/>
      <c r="E107" s="17"/>
      <c r="F107" s="17"/>
      <c r="G107" s="116"/>
      <c r="H107" s="18"/>
      <c r="I107" s="72">
        <f>SUBTOTAL(9,I6:I104)</f>
        <v>1277834.25</v>
      </c>
      <c r="J107" s="18"/>
    </row>
    <row r="108" spans="1:10" x14ac:dyDescent="0.15">
      <c r="A108" s="15"/>
      <c r="B108" s="16"/>
      <c r="C108" s="17"/>
      <c r="D108" s="17"/>
      <c r="E108" s="17"/>
      <c r="F108" s="17"/>
      <c r="G108" s="116"/>
      <c r="H108" s="18"/>
      <c r="J108" s="18"/>
    </row>
    <row r="109" spans="1:10" x14ac:dyDescent="0.15">
      <c r="A109" s="15"/>
      <c r="B109" s="16"/>
      <c r="C109" s="17"/>
      <c r="D109" s="17"/>
      <c r="E109" s="17"/>
      <c r="F109" s="17"/>
      <c r="G109" s="116"/>
      <c r="H109" s="18"/>
      <c r="J109" s="18"/>
    </row>
    <row r="110" spans="1:10" x14ac:dyDescent="0.15">
      <c r="A110" s="15"/>
      <c r="B110" s="16"/>
      <c r="C110" s="17"/>
      <c r="D110" s="17"/>
      <c r="E110" s="17"/>
      <c r="F110" s="17"/>
      <c r="G110" s="116"/>
      <c r="H110" s="18"/>
      <c r="J110" s="18"/>
    </row>
    <row r="111" spans="1:10" x14ac:dyDescent="0.15">
      <c r="A111" s="15"/>
      <c r="B111" s="16"/>
      <c r="C111" s="17"/>
      <c r="D111" s="17"/>
      <c r="E111" s="17"/>
      <c r="F111" s="17"/>
      <c r="G111" s="116"/>
      <c r="H111" s="18"/>
      <c r="J111" s="18"/>
    </row>
    <row r="112" spans="1:10" x14ac:dyDescent="0.15">
      <c r="A112" s="15"/>
      <c r="B112" s="16"/>
      <c r="C112" s="17"/>
      <c r="D112" s="17"/>
      <c r="E112" s="17"/>
      <c r="F112" s="17"/>
      <c r="G112" s="116"/>
      <c r="H112" s="18"/>
      <c r="J112" s="18"/>
    </row>
    <row r="113" spans="1:10" x14ac:dyDescent="0.15">
      <c r="A113" s="15"/>
      <c r="B113" s="16"/>
      <c r="C113" s="17"/>
      <c r="D113" s="17"/>
      <c r="E113" s="17"/>
      <c r="F113" s="17"/>
      <c r="G113" s="116"/>
      <c r="H113" s="18"/>
      <c r="J113" s="18"/>
    </row>
    <row r="114" spans="1:10" x14ac:dyDescent="0.15">
      <c r="A114" s="15"/>
      <c r="B114" s="16"/>
      <c r="C114" s="17"/>
      <c r="D114" s="17"/>
      <c r="E114" s="17"/>
      <c r="F114" s="17"/>
      <c r="G114" s="116"/>
      <c r="H114" s="18"/>
      <c r="J114" s="18"/>
    </row>
    <row r="115" spans="1:10" x14ac:dyDescent="0.15">
      <c r="A115" s="15"/>
      <c r="B115" s="16"/>
      <c r="C115" s="17"/>
      <c r="D115" s="17"/>
      <c r="E115" s="17"/>
      <c r="F115" s="17"/>
      <c r="G115" s="116"/>
      <c r="H115" s="18"/>
      <c r="J115" s="18"/>
    </row>
    <row r="116" spans="1:10" x14ac:dyDescent="0.15">
      <c r="A116" s="15"/>
      <c r="B116" s="16"/>
      <c r="C116" s="17"/>
      <c r="D116" s="17"/>
      <c r="E116" s="17"/>
      <c r="F116" s="17"/>
      <c r="G116" s="116"/>
      <c r="H116" s="18"/>
      <c r="J116" s="18"/>
    </row>
    <row r="117" spans="1:10" x14ac:dyDescent="0.15">
      <c r="A117" s="15"/>
      <c r="B117" s="16"/>
      <c r="C117" s="17"/>
      <c r="D117" s="17"/>
      <c r="E117" s="17"/>
      <c r="F117" s="17"/>
      <c r="G117" s="116"/>
      <c r="H117" s="18"/>
      <c r="J117" s="18"/>
    </row>
    <row r="118" spans="1:10" x14ac:dyDescent="0.15">
      <c r="A118" s="15"/>
      <c r="B118" s="16"/>
      <c r="C118" s="17"/>
      <c r="D118" s="17"/>
      <c r="E118" s="17"/>
      <c r="F118" s="17"/>
      <c r="G118" s="116"/>
      <c r="H118" s="18"/>
      <c r="J118" s="18"/>
    </row>
    <row r="119" spans="1:10" x14ac:dyDescent="0.15">
      <c r="A119" s="15"/>
      <c r="B119" s="16"/>
      <c r="C119" s="17"/>
      <c r="D119" s="17"/>
      <c r="E119" s="17"/>
      <c r="F119" s="17"/>
      <c r="G119" s="116"/>
      <c r="H119" s="18"/>
      <c r="J119" s="18"/>
    </row>
    <row r="120" spans="1:10" x14ac:dyDescent="0.15">
      <c r="A120" s="15"/>
      <c r="B120" s="16"/>
      <c r="C120" s="17"/>
      <c r="D120" s="17"/>
      <c r="E120" s="17"/>
      <c r="F120" s="17"/>
      <c r="G120" s="116"/>
      <c r="H120" s="18"/>
      <c r="J120" s="18"/>
    </row>
    <row r="121" spans="1:10" x14ac:dyDescent="0.15">
      <c r="A121" s="15"/>
      <c r="B121" s="16"/>
      <c r="C121" s="17"/>
      <c r="D121" s="17"/>
      <c r="E121" s="17"/>
      <c r="F121" s="17"/>
      <c r="G121" s="116"/>
      <c r="H121" s="18"/>
      <c r="J121" s="18"/>
    </row>
    <row r="122" spans="1:10" x14ac:dyDescent="0.15">
      <c r="A122" s="15"/>
      <c r="B122" s="16"/>
      <c r="C122" s="17"/>
      <c r="D122" s="17"/>
      <c r="E122" s="17"/>
      <c r="F122" s="17"/>
      <c r="G122" s="116"/>
      <c r="H122" s="18"/>
      <c r="J122" s="18"/>
    </row>
    <row r="123" spans="1:10" x14ac:dyDescent="0.15">
      <c r="A123" s="15"/>
      <c r="B123" s="16"/>
      <c r="C123" s="17"/>
      <c r="D123" s="17"/>
      <c r="E123" s="17"/>
      <c r="F123" s="17"/>
      <c r="G123" s="116"/>
      <c r="H123" s="18"/>
      <c r="J123" s="18"/>
    </row>
    <row r="124" spans="1:10" x14ac:dyDescent="0.15">
      <c r="A124" s="15"/>
      <c r="B124" s="16"/>
      <c r="C124" s="17"/>
      <c r="D124" s="17"/>
      <c r="E124" s="17"/>
      <c r="F124" s="17"/>
      <c r="G124" s="116"/>
      <c r="H124" s="18"/>
      <c r="J124" s="18"/>
    </row>
    <row r="125" spans="1:10" x14ac:dyDescent="0.15">
      <c r="A125" s="15"/>
      <c r="B125" s="16"/>
      <c r="C125" s="17"/>
      <c r="D125" s="17"/>
      <c r="E125" s="17"/>
      <c r="F125" s="17"/>
      <c r="G125" s="116"/>
      <c r="H125" s="18"/>
      <c r="J125" s="18"/>
    </row>
    <row r="126" spans="1:10" x14ac:dyDescent="0.15">
      <c r="A126" s="15"/>
      <c r="B126" s="16"/>
      <c r="C126" s="17"/>
      <c r="D126" s="17"/>
      <c r="E126" s="17"/>
      <c r="F126" s="17"/>
      <c r="G126" s="116"/>
      <c r="H126" s="18"/>
      <c r="J126" s="18"/>
    </row>
    <row r="127" spans="1:10" x14ac:dyDescent="0.15">
      <c r="A127" s="15"/>
      <c r="B127" s="16"/>
      <c r="C127" s="17"/>
      <c r="D127" s="17"/>
      <c r="E127" s="17"/>
      <c r="F127" s="17"/>
      <c r="G127" s="116"/>
      <c r="H127" s="18"/>
      <c r="J127" s="18"/>
    </row>
    <row r="128" spans="1:10" x14ac:dyDescent="0.15">
      <c r="A128" s="15"/>
      <c r="B128" s="16"/>
      <c r="C128" s="17"/>
      <c r="D128" s="17"/>
      <c r="E128" s="17"/>
      <c r="F128" s="17"/>
      <c r="G128" s="116"/>
      <c r="H128" s="18"/>
      <c r="J128" s="18"/>
    </row>
    <row r="129" spans="1:10" x14ac:dyDescent="0.15">
      <c r="A129" s="15"/>
      <c r="B129" s="16"/>
      <c r="C129" s="17"/>
      <c r="D129" s="17"/>
      <c r="E129" s="17"/>
      <c r="F129" s="17"/>
      <c r="G129" s="116"/>
      <c r="H129" s="18"/>
      <c r="J129" s="18"/>
    </row>
    <row r="130" spans="1:10" x14ac:dyDescent="0.15">
      <c r="A130" s="15"/>
      <c r="B130" s="16"/>
      <c r="C130" s="17"/>
      <c r="D130" s="17"/>
      <c r="E130" s="17"/>
      <c r="F130" s="17"/>
      <c r="G130" s="116"/>
      <c r="H130" s="18"/>
      <c r="J130" s="18"/>
    </row>
    <row r="131" spans="1:10" x14ac:dyDescent="0.15">
      <c r="A131" s="15"/>
      <c r="B131" s="16"/>
      <c r="C131" s="17"/>
      <c r="D131" s="17"/>
      <c r="E131" s="17"/>
      <c r="F131" s="17"/>
      <c r="G131" s="116"/>
      <c r="H131" s="18"/>
      <c r="J131" s="18"/>
    </row>
    <row r="132" spans="1:10" x14ac:dyDescent="0.15">
      <c r="A132" s="15"/>
      <c r="B132" s="16"/>
      <c r="C132" s="17"/>
      <c r="D132" s="17"/>
      <c r="E132" s="17"/>
      <c r="F132" s="17"/>
      <c r="G132" s="116"/>
      <c r="H132" s="18"/>
      <c r="J132" s="18"/>
    </row>
    <row r="133" spans="1:10" x14ac:dyDescent="0.15">
      <c r="A133" s="15"/>
      <c r="B133" s="16"/>
      <c r="C133" s="17"/>
      <c r="D133" s="17"/>
      <c r="E133" s="17"/>
      <c r="F133" s="17"/>
      <c r="G133" s="116"/>
      <c r="H133" s="18"/>
      <c r="J133" s="18"/>
    </row>
    <row r="134" spans="1:10" x14ac:dyDescent="0.15">
      <c r="A134" s="15"/>
      <c r="B134" s="16"/>
      <c r="C134" s="17"/>
      <c r="D134" s="17"/>
      <c r="E134" s="17"/>
      <c r="F134" s="17"/>
      <c r="G134" s="116"/>
      <c r="H134" s="18"/>
      <c r="J134" s="18"/>
    </row>
    <row r="135" spans="1:10" x14ac:dyDescent="0.15">
      <c r="A135" s="15"/>
      <c r="B135" s="16"/>
      <c r="C135" s="17"/>
      <c r="D135" s="17"/>
      <c r="E135" s="17"/>
      <c r="F135" s="17"/>
      <c r="G135" s="116"/>
      <c r="H135" s="18"/>
      <c r="J135" s="18"/>
    </row>
    <row r="136" spans="1:10" x14ac:dyDescent="0.15">
      <c r="A136" s="15"/>
      <c r="B136" s="16"/>
      <c r="C136" s="17"/>
      <c r="D136" s="17"/>
      <c r="E136" s="17"/>
      <c r="F136" s="17"/>
      <c r="G136" s="116"/>
      <c r="H136" s="18"/>
      <c r="J136" s="18"/>
    </row>
    <row r="137" spans="1:10" x14ac:dyDescent="0.15">
      <c r="A137" s="15"/>
      <c r="B137" s="16"/>
      <c r="C137" s="17"/>
      <c r="D137" s="17"/>
      <c r="E137" s="17"/>
      <c r="F137" s="17"/>
      <c r="G137" s="116"/>
      <c r="H137" s="18"/>
      <c r="J137" s="18"/>
    </row>
    <row r="138" spans="1:10" x14ac:dyDescent="0.15">
      <c r="A138" s="15"/>
      <c r="B138" s="16"/>
      <c r="C138" s="17"/>
      <c r="D138" s="17"/>
      <c r="E138" s="17"/>
      <c r="F138" s="17"/>
      <c r="G138" s="116"/>
      <c r="H138" s="18"/>
      <c r="J138" s="18"/>
    </row>
    <row r="139" spans="1:10" x14ac:dyDescent="0.15">
      <c r="A139" s="15"/>
      <c r="B139" s="16"/>
      <c r="C139" s="17"/>
      <c r="D139" s="17"/>
      <c r="E139" s="17"/>
      <c r="F139" s="17"/>
      <c r="G139" s="116"/>
      <c r="H139" s="18"/>
      <c r="J139" s="18"/>
    </row>
    <row r="140" spans="1:10" x14ac:dyDescent="0.15">
      <c r="A140" s="15"/>
      <c r="B140" s="16"/>
      <c r="C140" s="17"/>
      <c r="D140" s="17"/>
      <c r="E140" s="17"/>
      <c r="F140" s="17"/>
      <c r="G140" s="116"/>
      <c r="H140" s="18"/>
      <c r="J140" s="18"/>
    </row>
    <row r="141" spans="1:10" x14ac:dyDescent="0.15">
      <c r="A141" s="15"/>
      <c r="B141" s="16"/>
      <c r="C141" s="17"/>
      <c r="D141" s="17"/>
      <c r="E141" s="17"/>
      <c r="F141" s="17"/>
      <c r="G141" s="116"/>
      <c r="H141" s="18"/>
      <c r="J141" s="18"/>
    </row>
    <row r="142" spans="1:10" x14ac:dyDescent="0.15">
      <c r="A142" s="15"/>
      <c r="B142" s="16"/>
      <c r="C142" s="17"/>
      <c r="D142" s="17"/>
      <c r="E142" s="17"/>
      <c r="F142" s="17"/>
      <c r="G142" s="116"/>
      <c r="H142" s="18"/>
      <c r="J142" s="18"/>
    </row>
    <row r="143" spans="1:10" x14ac:dyDescent="0.15">
      <c r="A143" s="15"/>
      <c r="B143" s="16"/>
      <c r="C143" s="17"/>
      <c r="D143" s="17"/>
      <c r="E143" s="17"/>
      <c r="F143" s="17"/>
      <c r="G143" s="116"/>
      <c r="H143" s="18"/>
      <c r="J143" s="18"/>
    </row>
    <row r="144" spans="1:10" x14ac:dyDescent="0.15">
      <c r="A144" s="15"/>
      <c r="B144" s="16"/>
      <c r="C144" s="17"/>
      <c r="D144" s="17"/>
      <c r="E144" s="17"/>
      <c r="F144" s="17"/>
      <c r="G144" s="116"/>
      <c r="H144" s="18"/>
      <c r="J144" s="18"/>
    </row>
    <row r="145" spans="1:10" x14ac:dyDescent="0.15">
      <c r="A145" s="15"/>
      <c r="B145" s="16"/>
      <c r="C145" s="17"/>
      <c r="D145" s="17"/>
      <c r="E145" s="17"/>
      <c r="F145" s="17"/>
      <c r="G145" s="116"/>
      <c r="H145" s="18"/>
      <c r="J145" s="18"/>
    </row>
    <row r="146" spans="1:10" x14ac:dyDescent="0.15">
      <c r="A146" s="19"/>
      <c r="B146" s="21"/>
      <c r="C146" s="22"/>
      <c r="D146" s="22"/>
      <c r="E146" s="22"/>
      <c r="F146" s="22"/>
      <c r="G146" s="121"/>
      <c r="H146" s="24"/>
      <c r="I146" s="111"/>
      <c r="J146" s="24"/>
    </row>
    <row r="147" spans="1:10" ht="12" thickBot="1" x14ac:dyDescent="0.2">
      <c r="A147" s="20"/>
      <c r="H147" s="23"/>
      <c r="I147" s="79"/>
    </row>
    <row r="148" spans="1:10" ht="12" thickTop="1" x14ac:dyDescent="0.15"/>
  </sheetData>
  <autoFilter ref="A4:J105" xr:uid="{7407CA2D-E4AB-4A8D-B500-659E9EEAE856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08AC-1050-45EE-968B-1CAA2262B1C2}">
  <dimension ref="A1:L103"/>
  <sheetViews>
    <sheetView topLeftCell="C31" workbookViewId="0">
      <selection activeCell="J100" sqref="J10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1.125" bestFit="1" customWidth="1"/>
    <col min="5" max="5" width="38.125" bestFit="1" customWidth="1"/>
    <col min="6" max="6" width="36.875" bestFit="1" customWidth="1"/>
    <col min="7" max="7" width="12.375" style="124" customWidth="1"/>
    <col min="8" max="8" width="13.5" customWidth="1"/>
    <col min="9" max="9" width="13.125" style="72" customWidth="1"/>
    <col min="10" max="10" width="11.375" bestFit="1" customWidth="1"/>
    <col min="11" max="11" width="3.625" bestFit="1" customWidth="1"/>
  </cols>
  <sheetData>
    <row r="1" spans="1:12" ht="30.75" customHeight="1" x14ac:dyDescent="0.15">
      <c r="A1" s="148" t="s">
        <v>1559</v>
      </c>
      <c r="B1" s="148"/>
      <c r="C1" s="148"/>
      <c r="D1" s="148"/>
      <c r="E1" s="148"/>
      <c r="F1" s="148"/>
      <c r="G1" s="148"/>
      <c r="H1" s="148"/>
      <c r="I1" s="149"/>
      <c r="J1" s="148"/>
      <c r="K1" s="148"/>
      <c r="L1" s="148"/>
    </row>
    <row r="2" spans="1:12" ht="12.75" x14ac:dyDescent="0.15">
      <c r="A2" s="150" t="s">
        <v>1560</v>
      </c>
      <c r="B2" s="150"/>
      <c r="C2" s="150"/>
      <c r="D2" s="150"/>
      <c r="E2" s="150"/>
      <c r="F2" s="150"/>
      <c r="G2" s="150"/>
      <c r="H2" s="150"/>
      <c r="I2" s="151"/>
      <c r="J2" s="150"/>
      <c r="K2" s="150"/>
      <c r="L2" s="150"/>
    </row>
    <row r="3" spans="1:12" ht="12.75" x14ac:dyDescent="0.15">
      <c r="A3" s="152" t="s">
        <v>2</v>
      </c>
      <c r="B3" s="152"/>
      <c r="C3" s="152"/>
      <c r="D3" s="152"/>
      <c r="E3" s="152"/>
      <c r="F3" s="152"/>
      <c r="G3" s="152"/>
      <c r="H3" s="152"/>
      <c r="I3" s="153"/>
      <c r="J3" s="152"/>
      <c r="K3" s="152"/>
      <c r="L3" s="152"/>
    </row>
    <row r="4" spans="1:12" ht="26.25" customHeight="1" thickBot="1" x14ac:dyDescent="0.2">
      <c r="A4" s="125" t="s">
        <v>3</v>
      </c>
      <c r="B4" s="125" t="s">
        <v>4</v>
      </c>
      <c r="C4" s="125" t="s">
        <v>5</v>
      </c>
      <c r="D4" s="125" t="s">
        <v>6</v>
      </c>
      <c r="E4" s="125" t="s">
        <v>7</v>
      </c>
      <c r="F4" s="125" t="s">
        <v>8</v>
      </c>
      <c r="G4" s="125"/>
      <c r="H4" s="125" t="s">
        <v>9</v>
      </c>
      <c r="I4" s="71" t="s">
        <v>10</v>
      </c>
      <c r="J4" s="125" t="s">
        <v>11</v>
      </c>
      <c r="K4" s="125" t="s">
        <v>1292</v>
      </c>
      <c r="L4" s="125" t="s">
        <v>1561</v>
      </c>
    </row>
    <row r="5" spans="1:12" ht="12" thickTop="1" x14ac:dyDescent="0.15">
      <c r="A5" s="126"/>
      <c r="B5" s="127"/>
      <c r="C5" s="128"/>
      <c r="D5" s="128"/>
      <c r="E5" s="128" t="s">
        <v>12</v>
      </c>
      <c r="F5" s="128"/>
      <c r="G5" s="128"/>
      <c r="H5" s="129"/>
      <c r="I5" s="129"/>
      <c r="J5" s="129">
        <v>1110951.3600000001</v>
      </c>
      <c r="K5" s="128"/>
      <c r="L5" s="129"/>
    </row>
    <row r="6" spans="1:12" x14ac:dyDescent="0.15">
      <c r="A6" s="126">
        <v>44075</v>
      </c>
      <c r="B6" s="127">
        <v>81</v>
      </c>
      <c r="C6" s="128" t="s">
        <v>1562</v>
      </c>
      <c r="D6" s="128" t="s">
        <v>1563</v>
      </c>
      <c r="E6" s="128" t="s">
        <v>15</v>
      </c>
      <c r="F6" s="128" t="s">
        <v>16</v>
      </c>
      <c r="G6" s="128" t="s">
        <v>1217</v>
      </c>
      <c r="H6" s="129"/>
      <c r="I6" s="129">
        <v>10064</v>
      </c>
      <c r="J6" s="129">
        <v>1100887.3600000001</v>
      </c>
      <c r="K6" s="128" t="s">
        <v>20</v>
      </c>
      <c r="L6" s="129"/>
    </row>
    <row r="7" spans="1:12" x14ac:dyDescent="0.15">
      <c r="A7" s="126">
        <v>44075</v>
      </c>
      <c r="B7" s="127">
        <v>81</v>
      </c>
      <c r="C7" s="128" t="s">
        <v>1564</v>
      </c>
      <c r="D7" s="128" t="s">
        <v>1565</v>
      </c>
      <c r="E7" s="128" t="s">
        <v>19</v>
      </c>
      <c r="F7" s="128" t="s">
        <v>20</v>
      </c>
      <c r="G7" s="128" t="s">
        <v>1220</v>
      </c>
      <c r="H7" s="129"/>
      <c r="I7" s="129">
        <v>250</v>
      </c>
      <c r="J7" s="129">
        <v>1100637.3600000001</v>
      </c>
      <c r="K7" s="128" t="s">
        <v>20</v>
      </c>
      <c r="L7" s="129"/>
    </row>
    <row r="8" spans="1:12" x14ac:dyDescent="0.15">
      <c r="A8" s="126">
        <v>44075</v>
      </c>
      <c r="B8" s="127">
        <v>81</v>
      </c>
      <c r="C8" s="128" t="s">
        <v>1566</v>
      </c>
      <c r="D8" s="128" t="s">
        <v>1567</v>
      </c>
      <c r="E8" s="128" t="s">
        <v>23</v>
      </c>
      <c r="F8" s="128" t="s">
        <v>20</v>
      </c>
      <c r="G8" s="128" t="s">
        <v>1292</v>
      </c>
      <c r="H8" s="129"/>
      <c r="I8" s="129">
        <v>132</v>
      </c>
      <c r="J8" s="129">
        <v>1100505.3600000001</v>
      </c>
      <c r="K8" s="128" t="s">
        <v>20</v>
      </c>
      <c r="L8" s="129"/>
    </row>
    <row r="9" spans="1:12" x14ac:dyDescent="0.15">
      <c r="A9" s="126">
        <v>44075</v>
      </c>
      <c r="B9" s="127">
        <v>81</v>
      </c>
      <c r="C9" s="128" t="s">
        <v>1568</v>
      </c>
      <c r="D9" s="128" t="s">
        <v>1569</v>
      </c>
      <c r="E9" s="128" t="s">
        <v>923</v>
      </c>
      <c r="F9" s="128" t="s">
        <v>20</v>
      </c>
      <c r="G9" s="140" t="s">
        <v>1884</v>
      </c>
      <c r="H9" s="129"/>
      <c r="I9" s="129">
        <v>5000</v>
      </c>
      <c r="J9" s="129">
        <v>1095505.3600000001</v>
      </c>
      <c r="K9" s="128" t="s">
        <v>20</v>
      </c>
      <c r="L9" s="129"/>
    </row>
    <row r="10" spans="1:12" x14ac:dyDescent="0.15">
      <c r="A10" s="126">
        <v>44075</v>
      </c>
      <c r="B10" s="127">
        <v>81</v>
      </c>
      <c r="C10" s="128" t="s">
        <v>1570</v>
      </c>
      <c r="D10" s="128" t="s">
        <v>1571</v>
      </c>
      <c r="E10" s="128" t="s">
        <v>279</v>
      </c>
      <c r="F10" s="128" t="s">
        <v>20</v>
      </c>
      <c r="G10" s="140" t="s">
        <v>1264</v>
      </c>
      <c r="H10" s="129"/>
      <c r="I10" s="72">
        <v>590</v>
      </c>
      <c r="J10" s="129">
        <v>1094915.3600000001</v>
      </c>
      <c r="K10" s="128" t="s">
        <v>20</v>
      </c>
      <c r="L10" s="129"/>
    </row>
    <row r="11" spans="1:12" x14ac:dyDescent="0.15">
      <c r="A11" s="126">
        <v>44075</v>
      </c>
      <c r="B11" s="127">
        <v>81</v>
      </c>
      <c r="C11" s="128" t="s">
        <v>1572</v>
      </c>
      <c r="D11" s="128" t="s">
        <v>1573</v>
      </c>
      <c r="E11" s="128" t="s">
        <v>923</v>
      </c>
      <c r="F11" s="128" t="s">
        <v>20</v>
      </c>
      <c r="G11" s="140" t="s">
        <v>1884</v>
      </c>
      <c r="H11" s="129"/>
      <c r="I11" s="129">
        <v>4000</v>
      </c>
      <c r="J11" s="129">
        <v>1090915.3600000001</v>
      </c>
      <c r="K11" s="128" t="s">
        <v>20</v>
      </c>
      <c r="L11" s="129"/>
    </row>
    <row r="12" spans="1:12" x14ac:dyDescent="0.15">
      <c r="A12" s="126">
        <v>44075</v>
      </c>
      <c r="B12" s="127">
        <v>81</v>
      </c>
      <c r="C12" s="128" t="s">
        <v>1574</v>
      </c>
      <c r="D12" s="128" t="s">
        <v>1575</v>
      </c>
      <c r="E12" s="128" t="s">
        <v>298</v>
      </c>
      <c r="F12" s="128" t="s">
        <v>20</v>
      </c>
      <c r="G12" s="140" t="s">
        <v>1269</v>
      </c>
      <c r="H12" s="129"/>
      <c r="I12" s="129">
        <v>9852.7000000000007</v>
      </c>
      <c r="J12" s="129">
        <v>1081062.6599999999</v>
      </c>
      <c r="K12" s="128" t="s">
        <v>20</v>
      </c>
      <c r="L12" s="129"/>
    </row>
    <row r="13" spans="1:12" x14ac:dyDescent="0.15">
      <c r="A13" s="126">
        <v>44075</v>
      </c>
      <c r="B13" s="127">
        <v>81</v>
      </c>
      <c r="C13" s="128" t="s">
        <v>1576</v>
      </c>
      <c r="D13" s="128" t="s">
        <v>1577</v>
      </c>
      <c r="E13" s="128" t="s">
        <v>801</v>
      </c>
      <c r="F13" s="128" t="s">
        <v>20</v>
      </c>
      <c r="G13" s="140" t="s">
        <v>1328</v>
      </c>
      <c r="H13" s="129"/>
      <c r="I13" s="129">
        <v>370.6</v>
      </c>
      <c r="J13" s="129">
        <v>1080692.06</v>
      </c>
      <c r="K13" s="128" t="s">
        <v>20</v>
      </c>
      <c r="L13" s="129"/>
    </row>
    <row r="14" spans="1:12" x14ac:dyDescent="0.15">
      <c r="A14" s="126">
        <v>44075</v>
      </c>
      <c r="B14" s="127">
        <v>82</v>
      </c>
      <c r="C14" s="128" t="s">
        <v>1578</v>
      </c>
      <c r="D14" s="128" t="s">
        <v>27</v>
      </c>
      <c r="E14" s="128" t="s">
        <v>1579</v>
      </c>
      <c r="F14" s="128" t="s">
        <v>1580</v>
      </c>
      <c r="G14" s="140" t="s">
        <v>1240</v>
      </c>
      <c r="H14" s="129">
        <v>375</v>
      </c>
      <c r="I14" s="141">
        <v>-375</v>
      </c>
      <c r="J14" s="129">
        <v>1081067.06</v>
      </c>
      <c r="K14" s="128" t="s">
        <v>20</v>
      </c>
      <c r="L14" s="129"/>
    </row>
    <row r="15" spans="1:12" x14ac:dyDescent="0.15">
      <c r="A15" s="126">
        <v>44077</v>
      </c>
      <c r="B15" s="127">
        <v>82</v>
      </c>
      <c r="C15" s="128" t="s">
        <v>1581</v>
      </c>
      <c r="D15" s="128" t="s">
        <v>27</v>
      </c>
      <c r="E15" s="128" t="s">
        <v>721</v>
      </c>
      <c r="F15" s="128" t="s">
        <v>20</v>
      </c>
      <c r="G15" s="140" t="s">
        <v>1887</v>
      </c>
      <c r="H15" s="129">
        <v>6000</v>
      </c>
      <c r="I15" s="129"/>
      <c r="J15" s="129">
        <v>1087067.06</v>
      </c>
      <c r="K15" s="128" t="s">
        <v>20</v>
      </c>
      <c r="L15" s="129"/>
    </row>
    <row r="16" spans="1:12" x14ac:dyDescent="0.15">
      <c r="A16" s="126">
        <v>44081</v>
      </c>
      <c r="B16" s="127">
        <v>82</v>
      </c>
      <c r="C16" s="128" t="s">
        <v>1582</v>
      </c>
      <c r="D16" s="128" t="s">
        <v>27</v>
      </c>
      <c r="E16" s="128" t="s">
        <v>1583</v>
      </c>
      <c r="F16" s="128" t="s">
        <v>1584</v>
      </c>
      <c r="G16" s="140" t="s">
        <v>1225</v>
      </c>
      <c r="H16" s="129">
        <v>1000</v>
      </c>
      <c r="I16" s="141">
        <v>-1000</v>
      </c>
      <c r="J16" s="129">
        <v>1088067.06</v>
      </c>
      <c r="K16" s="128" t="s">
        <v>20</v>
      </c>
      <c r="L16" s="129"/>
    </row>
    <row r="17" spans="1:12" x14ac:dyDescent="0.15">
      <c r="A17" s="126">
        <v>44082</v>
      </c>
      <c r="B17" s="127">
        <v>81</v>
      </c>
      <c r="C17" s="128" t="s">
        <v>1585</v>
      </c>
      <c r="D17" s="128" t="s">
        <v>1586</v>
      </c>
      <c r="E17" s="128" t="s">
        <v>1587</v>
      </c>
      <c r="F17" s="128" t="s">
        <v>20</v>
      </c>
      <c r="G17" s="140" t="s">
        <v>1886</v>
      </c>
      <c r="H17" s="129"/>
      <c r="I17" s="129">
        <v>3537.22</v>
      </c>
      <c r="J17" s="129">
        <v>1084529.8400000001</v>
      </c>
      <c r="K17" s="128" t="s">
        <v>20</v>
      </c>
      <c r="L17" s="129"/>
    </row>
    <row r="18" spans="1:12" x14ac:dyDescent="0.15">
      <c r="A18" s="126">
        <v>44082</v>
      </c>
      <c r="B18" s="127">
        <v>81</v>
      </c>
      <c r="C18" s="128" t="s">
        <v>1588</v>
      </c>
      <c r="D18" s="128" t="s">
        <v>1589</v>
      </c>
      <c r="E18" s="128" t="s">
        <v>108</v>
      </c>
      <c r="F18" s="128" t="s">
        <v>20</v>
      </c>
      <c r="G18" s="140" t="s">
        <v>1889</v>
      </c>
      <c r="H18" s="129"/>
      <c r="I18" s="129">
        <v>1261.4000000000001</v>
      </c>
      <c r="J18" s="129">
        <v>1083268.44</v>
      </c>
      <c r="K18" s="128" t="s">
        <v>20</v>
      </c>
      <c r="L18" s="129"/>
    </row>
    <row r="19" spans="1:12" x14ac:dyDescent="0.15">
      <c r="A19" s="126">
        <v>44082</v>
      </c>
      <c r="B19" s="127">
        <v>81</v>
      </c>
      <c r="C19" s="128" t="s">
        <v>1590</v>
      </c>
      <c r="D19" s="128" t="s">
        <v>1591</v>
      </c>
      <c r="E19" s="128" t="s">
        <v>408</v>
      </c>
      <c r="F19" s="128" t="s">
        <v>20</v>
      </c>
      <c r="G19" s="140" t="s">
        <v>1280</v>
      </c>
      <c r="H19" s="129"/>
      <c r="I19" s="129">
        <v>150</v>
      </c>
      <c r="J19" s="129">
        <v>1083118.44</v>
      </c>
      <c r="K19" s="128" t="s">
        <v>20</v>
      </c>
      <c r="L19" s="129"/>
    </row>
    <row r="20" spans="1:12" x14ac:dyDescent="0.15">
      <c r="A20" s="126">
        <v>44082</v>
      </c>
      <c r="B20" s="127">
        <v>81</v>
      </c>
      <c r="C20" s="128" t="s">
        <v>1592</v>
      </c>
      <c r="D20" s="128" t="s">
        <v>1593</v>
      </c>
      <c r="E20" s="128" t="s">
        <v>131</v>
      </c>
      <c r="F20" s="128" t="s">
        <v>20</v>
      </c>
      <c r="G20" s="140" t="s">
        <v>1240</v>
      </c>
      <c r="H20" s="129"/>
      <c r="I20" s="129">
        <v>265.11</v>
      </c>
      <c r="J20" s="129">
        <v>1082853.33</v>
      </c>
      <c r="K20" s="128" t="s">
        <v>20</v>
      </c>
      <c r="L20" s="129"/>
    </row>
    <row r="21" spans="1:12" x14ac:dyDescent="0.15">
      <c r="A21" s="126">
        <v>44082</v>
      </c>
      <c r="B21" s="127">
        <v>81</v>
      </c>
      <c r="C21" s="128" t="s">
        <v>1594</v>
      </c>
      <c r="D21" s="128" t="s">
        <v>1595</v>
      </c>
      <c r="E21" s="128" t="s">
        <v>383</v>
      </c>
      <c r="F21" s="128" t="s">
        <v>20</v>
      </c>
      <c r="G21" s="140" t="s">
        <v>1890</v>
      </c>
      <c r="H21" s="129"/>
      <c r="I21" s="72">
        <v>4880</v>
      </c>
      <c r="J21" s="129">
        <v>1077973.33</v>
      </c>
      <c r="K21" s="128" t="s">
        <v>20</v>
      </c>
      <c r="L21" s="129"/>
    </row>
    <row r="22" spans="1:12" x14ac:dyDescent="0.15">
      <c r="A22" s="126">
        <v>44082</v>
      </c>
      <c r="B22" s="127">
        <v>81</v>
      </c>
      <c r="C22" s="128" t="s">
        <v>1596</v>
      </c>
      <c r="D22" s="128" t="s">
        <v>1597</v>
      </c>
      <c r="E22" s="140" t="s">
        <v>1050</v>
      </c>
      <c r="F22" s="128"/>
      <c r="G22" s="140" t="s">
        <v>1259</v>
      </c>
      <c r="H22" s="129"/>
      <c r="I22" s="141">
        <v>1963.27</v>
      </c>
      <c r="J22" s="129">
        <v>1075229.8799999999</v>
      </c>
      <c r="K22" s="128" t="s">
        <v>20</v>
      </c>
      <c r="L22" s="129"/>
    </row>
    <row r="23" spans="1:12" s="136" customFormat="1" x14ac:dyDescent="0.15">
      <c r="A23" s="138"/>
      <c r="B23" s="139"/>
      <c r="C23" s="140"/>
      <c r="D23" s="140"/>
      <c r="E23" s="140" t="s">
        <v>963</v>
      </c>
      <c r="F23" s="140"/>
      <c r="G23" s="140" t="s">
        <v>1250</v>
      </c>
      <c r="H23" s="141"/>
      <c r="I23" s="72">
        <v>19.63</v>
      </c>
      <c r="J23" s="141"/>
      <c r="K23" s="140"/>
      <c r="L23" s="141"/>
    </row>
    <row r="24" spans="1:12" s="136" customFormat="1" x14ac:dyDescent="0.15">
      <c r="A24" s="138"/>
      <c r="B24" s="139"/>
      <c r="C24" s="140"/>
      <c r="D24" s="140"/>
      <c r="E24" s="140" t="s">
        <v>923</v>
      </c>
      <c r="F24" s="140"/>
      <c r="G24" s="140" t="s">
        <v>1884</v>
      </c>
      <c r="H24" s="141"/>
      <c r="I24" s="141">
        <v>760.55</v>
      </c>
      <c r="J24" s="141"/>
      <c r="K24" s="140"/>
      <c r="L24" s="141"/>
    </row>
    <row r="25" spans="1:12" x14ac:dyDescent="0.15">
      <c r="A25" s="126">
        <v>44083</v>
      </c>
      <c r="B25" s="127">
        <v>81</v>
      </c>
      <c r="C25" s="128" t="s">
        <v>1598</v>
      </c>
      <c r="D25" s="128" t="s">
        <v>1599</v>
      </c>
      <c r="E25" s="128" t="s">
        <v>754</v>
      </c>
      <c r="F25" s="128" t="s">
        <v>20</v>
      </c>
      <c r="G25" s="140" t="s">
        <v>1891</v>
      </c>
      <c r="H25" s="129"/>
      <c r="I25" s="129">
        <v>4500</v>
      </c>
      <c r="J25" s="129">
        <v>1070729.8799999999</v>
      </c>
      <c r="K25" s="128" t="s">
        <v>20</v>
      </c>
      <c r="L25" s="129"/>
    </row>
    <row r="26" spans="1:12" x14ac:dyDescent="0.15">
      <c r="A26" s="126">
        <v>44083</v>
      </c>
      <c r="B26" s="127">
        <v>81</v>
      </c>
      <c r="C26" s="128" t="s">
        <v>1600</v>
      </c>
      <c r="D26" s="128" t="s">
        <v>1601</v>
      </c>
      <c r="E26" s="128" t="s">
        <v>383</v>
      </c>
      <c r="F26" s="128" t="s">
        <v>20</v>
      </c>
      <c r="G26" s="140" t="s">
        <v>1890</v>
      </c>
      <c r="H26" s="129"/>
      <c r="I26" s="72">
        <v>2655</v>
      </c>
      <c r="J26" s="129">
        <v>1068074.8799999999</v>
      </c>
      <c r="K26" s="128" t="s">
        <v>20</v>
      </c>
      <c r="L26" s="129"/>
    </row>
    <row r="27" spans="1:12" x14ac:dyDescent="0.15">
      <c r="A27" s="126">
        <v>44083</v>
      </c>
      <c r="B27" s="127">
        <v>81</v>
      </c>
      <c r="C27" s="128" t="s">
        <v>1602</v>
      </c>
      <c r="D27" s="128" t="s">
        <v>1603</v>
      </c>
      <c r="E27" s="128" t="s">
        <v>97</v>
      </c>
      <c r="F27" s="128" t="s">
        <v>20</v>
      </c>
      <c r="G27" s="140" t="s">
        <v>1236</v>
      </c>
      <c r="H27" s="129"/>
      <c r="I27" s="129">
        <v>300</v>
      </c>
      <c r="J27" s="129">
        <v>1067774.8799999999</v>
      </c>
      <c r="K27" s="128" t="s">
        <v>20</v>
      </c>
      <c r="L27" s="129"/>
    </row>
    <row r="28" spans="1:12" x14ac:dyDescent="0.15">
      <c r="A28" s="126">
        <v>44083</v>
      </c>
      <c r="B28" s="127">
        <v>81</v>
      </c>
      <c r="C28" s="128" t="s">
        <v>1604</v>
      </c>
      <c r="D28" s="128" t="s">
        <v>1605</v>
      </c>
      <c r="E28" s="128" t="s">
        <v>97</v>
      </c>
      <c r="F28" s="128" t="s">
        <v>20</v>
      </c>
      <c r="G28" s="140" t="s">
        <v>1236</v>
      </c>
      <c r="H28" s="129"/>
      <c r="I28" s="129">
        <v>9200</v>
      </c>
      <c r="J28" s="129">
        <v>1058574.8799999999</v>
      </c>
      <c r="K28" s="128" t="s">
        <v>20</v>
      </c>
      <c r="L28" s="129"/>
    </row>
    <row r="29" spans="1:12" x14ac:dyDescent="0.15">
      <c r="A29" s="126">
        <v>44083</v>
      </c>
      <c r="B29" s="127">
        <v>81</v>
      </c>
      <c r="C29" s="128" t="s">
        <v>1606</v>
      </c>
      <c r="D29" s="128" t="s">
        <v>1607</v>
      </c>
      <c r="E29" s="128" t="s">
        <v>138</v>
      </c>
      <c r="F29" s="128" t="s">
        <v>20</v>
      </c>
      <c r="G29" s="140" t="s">
        <v>1239</v>
      </c>
      <c r="H29" s="129"/>
      <c r="I29" s="129">
        <v>112</v>
      </c>
      <c r="J29" s="129">
        <v>1058462.8799999999</v>
      </c>
      <c r="K29" s="128" t="s">
        <v>20</v>
      </c>
      <c r="L29" s="129"/>
    </row>
    <row r="30" spans="1:12" x14ac:dyDescent="0.15">
      <c r="A30" s="126">
        <v>44083</v>
      </c>
      <c r="B30" s="127">
        <v>81</v>
      </c>
      <c r="C30" s="128" t="s">
        <v>1608</v>
      </c>
      <c r="D30" s="128" t="s">
        <v>1609</v>
      </c>
      <c r="E30" s="128" t="s">
        <v>488</v>
      </c>
      <c r="F30" s="128" t="s">
        <v>20</v>
      </c>
      <c r="G30" s="140" t="s">
        <v>1288</v>
      </c>
      <c r="H30" s="129"/>
      <c r="I30" s="129">
        <v>1209</v>
      </c>
      <c r="J30" s="129">
        <v>1057253.8799999999</v>
      </c>
      <c r="K30" s="128" t="s">
        <v>20</v>
      </c>
      <c r="L30" s="129"/>
    </row>
    <row r="31" spans="1:12" x14ac:dyDescent="0.15">
      <c r="A31" s="126">
        <v>44083</v>
      </c>
      <c r="B31" s="127">
        <v>81</v>
      </c>
      <c r="C31" s="128" t="s">
        <v>1610</v>
      </c>
      <c r="D31" s="128" t="s">
        <v>1611</v>
      </c>
      <c r="E31" s="128" t="s">
        <v>97</v>
      </c>
      <c r="F31" s="128" t="s">
        <v>20</v>
      </c>
      <c r="G31" s="140" t="s">
        <v>1236</v>
      </c>
      <c r="H31" s="129"/>
      <c r="I31" s="129">
        <v>20000</v>
      </c>
      <c r="J31" s="129">
        <v>1037253.88</v>
      </c>
      <c r="K31" s="128" t="s">
        <v>20</v>
      </c>
      <c r="L31" s="129"/>
    </row>
    <row r="32" spans="1:12" x14ac:dyDescent="0.15">
      <c r="A32" s="126">
        <v>44088</v>
      </c>
      <c r="B32" s="127">
        <v>81</v>
      </c>
      <c r="C32" s="128" t="s">
        <v>1612</v>
      </c>
      <c r="D32" s="128" t="s">
        <v>1613</v>
      </c>
      <c r="E32" s="128" t="s">
        <v>325</v>
      </c>
      <c r="F32" s="128" t="s">
        <v>20</v>
      </c>
      <c r="G32" s="140" t="s">
        <v>1889</v>
      </c>
      <c r="H32" s="129"/>
      <c r="I32" s="129">
        <v>199.3</v>
      </c>
      <c r="J32" s="129">
        <v>1037054.58</v>
      </c>
      <c r="K32" s="128" t="s">
        <v>20</v>
      </c>
      <c r="L32" s="129"/>
    </row>
    <row r="33" spans="1:12" x14ac:dyDescent="0.15">
      <c r="A33" s="126">
        <v>44088</v>
      </c>
      <c r="B33" s="127">
        <v>81</v>
      </c>
      <c r="C33" s="128" t="s">
        <v>1614</v>
      </c>
      <c r="D33" s="128" t="s">
        <v>1615</v>
      </c>
      <c r="E33" s="128" t="s">
        <v>165</v>
      </c>
      <c r="F33" s="128" t="s">
        <v>20</v>
      </c>
      <c r="G33" s="140" t="s">
        <v>1555</v>
      </c>
      <c r="H33" s="129"/>
      <c r="I33" s="129">
        <v>320</v>
      </c>
      <c r="J33" s="129">
        <v>1036734.58</v>
      </c>
      <c r="K33" s="128" t="s">
        <v>20</v>
      </c>
      <c r="L33" s="129"/>
    </row>
    <row r="34" spans="1:12" x14ac:dyDescent="0.15">
      <c r="A34" s="126">
        <v>44088</v>
      </c>
      <c r="B34" s="127">
        <v>81</v>
      </c>
      <c r="C34" s="128" t="s">
        <v>1616</v>
      </c>
      <c r="D34" s="128" t="s">
        <v>1617</v>
      </c>
      <c r="E34" s="128" t="s">
        <v>97</v>
      </c>
      <c r="F34" s="128" t="s">
        <v>20</v>
      </c>
      <c r="G34" s="140" t="s">
        <v>1236</v>
      </c>
      <c r="H34" s="129"/>
      <c r="I34" s="129">
        <v>900</v>
      </c>
      <c r="J34" s="129">
        <v>1035834.58</v>
      </c>
      <c r="K34" s="128" t="s">
        <v>20</v>
      </c>
      <c r="L34" s="129"/>
    </row>
    <row r="35" spans="1:12" x14ac:dyDescent="0.15">
      <c r="A35" s="126">
        <v>44088</v>
      </c>
      <c r="B35" s="127">
        <v>81</v>
      </c>
      <c r="C35" s="128" t="s">
        <v>1618</v>
      </c>
      <c r="D35" s="128" t="s">
        <v>1619</v>
      </c>
      <c r="E35" s="128" t="s">
        <v>120</v>
      </c>
      <c r="F35" s="128" t="s">
        <v>20</v>
      </c>
      <c r="G35" s="140" t="s">
        <v>1551</v>
      </c>
      <c r="H35" s="129"/>
      <c r="I35" s="129">
        <v>3710</v>
      </c>
      <c r="J35" s="129">
        <v>1032124.58</v>
      </c>
      <c r="K35" s="128" t="s">
        <v>20</v>
      </c>
      <c r="L35" s="129"/>
    </row>
    <row r="36" spans="1:12" x14ac:dyDescent="0.15">
      <c r="A36" s="126">
        <v>44088</v>
      </c>
      <c r="B36" s="127">
        <v>81</v>
      </c>
      <c r="C36" s="128" t="s">
        <v>1620</v>
      </c>
      <c r="D36" s="128" t="s">
        <v>1621</v>
      </c>
      <c r="E36" s="128" t="s">
        <v>298</v>
      </c>
      <c r="F36" s="128" t="s">
        <v>20</v>
      </c>
      <c r="G36" s="140" t="s">
        <v>1269</v>
      </c>
      <c r="H36" s="129"/>
      <c r="I36" s="129">
        <v>540</v>
      </c>
      <c r="J36" s="129">
        <v>1031584.58</v>
      </c>
      <c r="K36" s="128" t="s">
        <v>20</v>
      </c>
      <c r="L36" s="129"/>
    </row>
    <row r="37" spans="1:12" x14ac:dyDescent="0.15">
      <c r="A37" s="126">
        <v>44088</v>
      </c>
      <c r="B37" s="127">
        <v>81</v>
      </c>
      <c r="C37" s="128" t="s">
        <v>1622</v>
      </c>
      <c r="D37" s="128" t="s">
        <v>1623</v>
      </c>
      <c r="E37" s="128" t="s">
        <v>66</v>
      </c>
      <c r="F37" s="128" t="s">
        <v>20</v>
      </c>
      <c r="G37" s="140" t="s">
        <v>1232</v>
      </c>
      <c r="H37" s="129"/>
      <c r="I37" s="129">
        <v>600</v>
      </c>
      <c r="J37" s="129">
        <v>1030984.58</v>
      </c>
      <c r="K37" s="128" t="s">
        <v>20</v>
      </c>
      <c r="L37" s="129"/>
    </row>
    <row r="38" spans="1:12" x14ac:dyDescent="0.15">
      <c r="A38" s="126">
        <v>44088</v>
      </c>
      <c r="B38" s="127">
        <v>81</v>
      </c>
      <c r="C38" s="128" t="s">
        <v>1624</v>
      </c>
      <c r="D38" s="128" t="s">
        <v>1625</v>
      </c>
      <c r="E38" s="128" t="s">
        <v>66</v>
      </c>
      <c r="F38" s="128" t="s">
        <v>20</v>
      </c>
      <c r="G38" s="140" t="s">
        <v>1232</v>
      </c>
      <c r="H38" s="129"/>
      <c r="I38" s="129">
        <v>5100</v>
      </c>
      <c r="J38" s="129">
        <v>1025884.58</v>
      </c>
      <c r="K38" s="128" t="s">
        <v>20</v>
      </c>
      <c r="L38" s="129"/>
    </row>
    <row r="39" spans="1:12" x14ac:dyDescent="0.15">
      <c r="A39" s="126">
        <v>44088</v>
      </c>
      <c r="B39" s="127">
        <v>81</v>
      </c>
      <c r="C39" s="128" t="s">
        <v>1626</v>
      </c>
      <c r="D39" s="128" t="s">
        <v>1627</v>
      </c>
      <c r="E39" s="128" t="s">
        <v>334</v>
      </c>
      <c r="F39" s="128" t="s">
        <v>20</v>
      </c>
      <c r="G39" s="140" t="s">
        <v>1323</v>
      </c>
      <c r="H39" s="129"/>
      <c r="I39" s="129">
        <v>916.9</v>
      </c>
      <c r="J39" s="129">
        <v>1024967.6800000001</v>
      </c>
      <c r="K39" s="128" t="s">
        <v>20</v>
      </c>
      <c r="L39" s="129"/>
    </row>
    <row r="40" spans="1:12" x14ac:dyDescent="0.15">
      <c r="A40" s="126">
        <v>44088</v>
      </c>
      <c r="B40" s="127">
        <v>81</v>
      </c>
      <c r="C40" s="128" t="s">
        <v>1628</v>
      </c>
      <c r="D40" s="128" t="s">
        <v>1629</v>
      </c>
      <c r="E40" s="128" t="s">
        <v>337</v>
      </c>
      <c r="F40" s="128" t="s">
        <v>20</v>
      </c>
      <c r="G40" s="140" t="s">
        <v>1323</v>
      </c>
      <c r="H40" s="129"/>
      <c r="I40" s="129">
        <v>7.25</v>
      </c>
      <c r="J40" s="129">
        <v>1024960.43</v>
      </c>
      <c r="K40" s="128" t="s">
        <v>20</v>
      </c>
      <c r="L40" s="129"/>
    </row>
    <row r="41" spans="1:12" x14ac:dyDescent="0.15">
      <c r="A41" s="126">
        <v>44088</v>
      </c>
      <c r="B41" s="127">
        <v>81</v>
      </c>
      <c r="C41" s="128" t="s">
        <v>1630</v>
      </c>
      <c r="D41" s="128" t="s">
        <v>1631</v>
      </c>
      <c r="E41" s="128" t="s">
        <v>1632</v>
      </c>
      <c r="F41" s="128" t="s">
        <v>20</v>
      </c>
      <c r="G41" s="140" t="s">
        <v>1888</v>
      </c>
      <c r="H41" s="129"/>
      <c r="I41" s="129">
        <v>3325</v>
      </c>
      <c r="J41" s="129">
        <v>1021635.43</v>
      </c>
      <c r="K41" s="128" t="s">
        <v>20</v>
      </c>
      <c r="L41" s="129"/>
    </row>
    <row r="42" spans="1:12" x14ac:dyDescent="0.15">
      <c r="A42" s="126">
        <v>44088</v>
      </c>
      <c r="B42" s="127">
        <v>81</v>
      </c>
      <c r="C42" s="128" t="s">
        <v>1633</v>
      </c>
      <c r="D42" s="128" t="s">
        <v>1634</v>
      </c>
      <c r="E42" s="128" t="s">
        <v>108</v>
      </c>
      <c r="F42" s="128" t="s">
        <v>20</v>
      </c>
      <c r="G42" s="140" t="s">
        <v>1889</v>
      </c>
      <c r="H42" s="129"/>
      <c r="I42" s="129">
        <v>43.45</v>
      </c>
      <c r="J42" s="129">
        <v>1021591.98</v>
      </c>
      <c r="K42" s="128" t="s">
        <v>20</v>
      </c>
      <c r="L42" s="129"/>
    </row>
    <row r="43" spans="1:12" x14ac:dyDescent="0.15">
      <c r="A43" s="126">
        <v>44088</v>
      </c>
      <c r="B43" s="127">
        <v>81</v>
      </c>
      <c r="C43" s="128" t="s">
        <v>1635</v>
      </c>
      <c r="D43" s="128" t="s">
        <v>1636</v>
      </c>
      <c r="E43" s="128" t="s">
        <v>31</v>
      </c>
      <c r="F43" s="128" t="s">
        <v>20</v>
      </c>
      <c r="G43" s="140" t="s">
        <v>1892</v>
      </c>
      <c r="H43" s="129"/>
      <c r="I43" s="129">
        <v>15350</v>
      </c>
      <c r="J43" s="129">
        <v>1006241.98</v>
      </c>
      <c r="K43" s="128" t="s">
        <v>20</v>
      </c>
      <c r="L43" s="129"/>
    </row>
    <row r="44" spans="1:12" x14ac:dyDescent="0.15">
      <c r="A44" s="126">
        <v>44088</v>
      </c>
      <c r="B44" s="127">
        <v>82</v>
      </c>
      <c r="C44" s="128" t="s">
        <v>1637</v>
      </c>
      <c r="D44" s="128" t="s">
        <v>1638</v>
      </c>
      <c r="E44" s="128" t="s">
        <v>1639</v>
      </c>
      <c r="F44" s="128" t="s">
        <v>20</v>
      </c>
      <c r="G44" s="140" t="s">
        <v>1240</v>
      </c>
      <c r="H44" s="129">
        <v>375</v>
      </c>
      <c r="I44" s="141">
        <v>-375</v>
      </c>
      <c r="J44" s="129">
        <v>1006616.98</v>
      </c>
      <c r="K44" s="128" t="s">
        <v>20</v>
      </c>
      <c r="L44" s="129"/>
    </row>
    <row r="45" spans="1:12" x14ac:dyDescent="0.15">
      <c r="A45" s="126">
        <v>44089</v>
      </c>
      <c r="B45" s="127">
        <v>81</v>
      </c>
      <c r="C45" s="128" t="s">
        <v>1640</v>
      </c>
      <c r="D45" s="128" t="s">
        <v>1641</v>
      </c>
      <c r="E45" s="128" t="s">
        <v>34</v>
      </c>
      <c r="F45" s="128" t="s">
        <v>20</v>
      </c>
      <c r="G45" s="140" t="s">
        <v>1222</v>
      </c>
      <c r="H45" s="129"/>
      <c r="I45" s="129">
        <v>1250</v>
      </c>
      <c r="J45" s="129">
        <v>1005366.98</v>
      </c>
      <c r="K45" s="128" t="s">
        <v>20</v>
      </c>
      <c r="L45" s="129"/>
    </row>
    <row r="46" spans="1:12" x14ac:dyDescent="0.15">
      <c r="A46" s="126">
        <v>44089</v>
      </c>
      <c r="B46" s="127">
        <v>81</v>
      </c>
      <c r="C46" s="128" t="s">
        <v>1642</v>
      </c>
      <c r="D46" s="128" t="s">
        <v>1643</v>
      </c>
      <c r="E46" s="128" t="s">
        <v>34</v>
      </c>
      <c r="F46" s="128" t="s">
        <v>20</v>
      </c>
      <c r="G46" s="140" t="s">
        <v>1222</v>
      </c>
      <c r="H46" s="129"/>
      <c r="I46" s="129">
        <v>200</v>
      </c>
      <c r="J46" s="129">
        <v>1005166.98</v>
      </c>
      <c r="K46" s="128" t="s">
        <v>20</v>
      </c>
      <c r="L46" s="129"/>
    </row>
    <row r="47" spans="1:12" x14ac:dyDescent="0.15">
      <c r="A47" s="126">
        <v>44089</v>
      </c>
      <c r="B47" s="127">
        <v>81</v>
      </c>
      <c r="C47" s="128" t="s">
        <v>1644</v>
      </c>
      <c r="D47" s="128" t="s">
        <v>1645</v>
      </c>
      <c r="E47" s="128" t="s">
        <v>34</v>
      </c>
      <c r="F47" s="128" t="s">
        <v>20</v>
      </c>
      <c r="G47" s="140" t="s">
        <v>1222</v>
      </c>
      <c r="H47" s="129"/>
      <c r="I47" s="129">
        <v>600</v>
      </c>
      <c r="J47" s="129">
        <v>1004566.98</v>
      </c>
      <c r="K47" s="128" t="s">
        <v>20</v>
      </c>
      <c r="L47" s="129"/>
    </row>
    <row r="48" spans="1:12" x14ac:dyDescent="0.15">
      <c r="A48" s="126">
        <v>44089</v>
      </c>
      <c r="B48" s="127">
        <v>81</v>
      </c>
      <c r="C48" s="128" t="s">
        <v>1646</v>
      </c>
      <c r="D48" s="128" t="s">
        <v>1647</v>
      </c>
      <c r="E48" s="128" t="s">
        <v>34</v>
      </c>
      <c r="F48" s="128" t="s">
        <v>20</v>
      </c>
      <c r="G48" s="140" t="s">
        <v>1222</v>
      </c>
      <c r="H48" s="129"/>
      <c r="I48" s="129">
        <v>400</v>
      </c>
      <c r="J48" s="129">
        <v>1004166.98</v>
      </c>
      <c r="K48" s="128" t="s">
        <v>20</v>
      </c>
      <c r="L48" s="129"/>
    </row>
    <row r="49" spans="1:12" x14ac:dyDescent="0.15">
      <c r="A49" s="126">
        <v>44089</v>
      </c>
      <c r="B49" s="127">
        <v>81</v>
      </c>
      <c r="C49" s="128" t="s">
        <v>1648</v>
      </c>
      <c r="D49" s="128" t="s">
        <v>1649</v>
      </c>
      <c r="E49" s="128" t="s">
        <v>34</v>
      </c>
      <c r="F49" s="128" t="s">
        <v>20</v>
      </c>
      <c r="G49" s="140" t="s">
        <v>1222</v>
      </c>
      <c r="H49" s="129"/>
      <c r="I49" s="129">
        <v>800</v>
      </c>
      <c r="J49" s="129">
        <v>1003366.98</v>
      </c>
      <c r="K49" s="128" t="s">
        <v>20</v>
      </c>
      <c r="L49" s="129"/>
    </row>
    <row r="50" spans="1:12" x14ac:dyDescent="0.15">
      <c r="A50" s="126">
        <v>44089</v>
      </c>
      <c r="B50" s="127">
        <v>81</v>
      </c>
      <c r="C50" s="128" t="s">
        <v>1650</v>
      </c>
      <c r="D50" s="128" t="s">
        <v>1651</v>
      </c>
      <c r="E50" s="128" t="s">
        <v>34</v>
      </c>
      <c r="F50" s="128" t="s">
        <v>20</v>
      </c>
      <c r="G50" s="140" t="s">
        <v>1222</v>
      </c>
      <c r="H50" s="129"/>
      <c r="I50" s="129">
        <v>1000</v>
      </c>
      <c r="J50" s="129">
        <v>1002366.98</v>
      </c>
      <c r="K50" s="128" t="s">
        <v>20</v>
      </c>
      <c r="L50" s="129"/>
    </row>
    <row r="51" spans="1:12" x14ac:dyDescent="0.15">
      <c r="A51" s="126">
        <v>44089</v>
      </c>
      <c r="B51" s="127">
        <v>81</v>
      </c>
      <c r="C51" s="128" t="s">
        <v>1652</v>
      </c>
      <c r="D51" s="128" t="s">
        <v>1653</v>
      </c>
      <c r="E51" s="128" t="s">
        <v>34</v>
      </c>
      <c r="F51" s="128" t="s">
        <v>20</v>
      </c>
      <c r="G51" s="140" t="s">
        <v>1222</v>
      </c>
      <c r="H51" s="129"/>
      <c r="I51" s="129">
        <v>1000</v>
      </c>
      <c r="J51" s="129">
        <v>1001366.98</v>
      </c>
      <c r="K51" s="128" t="s">
        <v>20</v>
      </c>
      <c r="L51" s="129"/>
    </row>
    <row r="52" spans="1:12" x14ac:dyDescent="0.15">
      <c r="A52" s="126">
        <v>44089</v>
      </c>
      <c r="B52" s="127">
        <v>81</v>
      </c>
      <c r="C52" s="128" t="s">
        <v>1654</v>
      </c>
      <c r="D52" s="128" t="s">
        <v>1655</v>
      </c>
      <c r="E52" s="128" t="s">
        <v>34</v>
      </c>
      <c r="F52" s="128" t="s">
        <v>20</v>
      </c>
      <c r="G52" s="140" t="s">
        <v>1222</v>
      </c>
      <c r="H52" s="129"/>
      <c r="I52" s="129">
        <v>800</v>
      </c>
      <c r="J52" s="129">
        <v>1000566.98</v>
      </c>
      <c r="K52" s="128" t="s">
        <v>20</v>
      </c>
      <c r="L52" s="129"/>
    </row>
    <row r="53" spans="1:12" x14ac:dyDescent="0.15">
      <c r="A53" s="126">
        <v>44089</v>
      </c>
      <c r="B53" s="127">
        <v>81</v>
      </c>
      <c r="C53" s="128" t="s">
        <v>1656</v>
      </c>
      <c r="D53" s="128" t="s">
        <v>1657</v>
      </c>
      <c r="E53" s="128" t="s">
        <v>34</v>
      </c>
      <c r="F53" s="128" t="s">
        <v>20</v>
      </c>
      <c r="G53" s="140" t="s">
        <v>1222</v>
      </c>
      <c r="H53" s="129"/>
      <c r="I53" s="129">
        <v>800</v>
      </c>
      <c r="J53" s="129">
        <v>999766.98</v>
      </c>
      <c r="K53" s="128" t="s">
        <v>20</v>
      </c>
      <c r="L53" s="129"/>
    </row>
    <row r="54" spans="1:12" x14ac:dyDescent="0.15">
      <c r="A54" s="126">
        <v>44089</v>
      </c>
      <c r="B54" s="127">
        <v>81</v>
      </c>
      <c r="C54" s="128" t="s">
        <v>1658</v>
      </c>
      <c r="D54" s="128" t="s">
        <v>1659</v>
      </c>
      <c r="E54" s="128" t="s">
        <v>34</v>
      </c>
      <c r="F54" s="128" t="s">
        <v>20</v>
      </c>
      <c r="G54" s="140" t="s">
        <v>1222</v>
      </c>
      <c r="H54" s="129"/>
      <c r="I54" s="129">
        <v>600</v>
      </c>
      <c r="J54" s="129">
        <v>999166.98</v>
      </c>
      <c r="K54" s="128" t="s">
        <v>20</v>
      </c>
      <c r="L54" s="129"/>
    </row>
    <row r="55" spans="1:12" x14ac:dyDescent="0.15">
      <c r="A55" s="126">
        <v>44089</v>
      </c>
      <c r="B55" s="127">
        <v>81</v>
      </c>
      <c r="C55" s="128" t="s">
        <v>1660</v>
      </c>
      <c r="D55" s="128" t="s">
        <v>1661</v>
      </c>
      <c r="E55" s="128" t="s">
        <v>218</v>
      </c>
      <c r="F55" s="128" t="s">
        <v>20</v>
      </c>
      <c r="G55" s="140" t="s">
        <v>1303</v>
      </c>
      <c r="H55" s="129"/>
      <c r="I55" s="129">
        <v>103485</v>
      </c>
      <c r="J55" s="129">
        <v>895681.98</v>
      </c>
      <c r="K55" s="128" t="s">
        <v>20</v>
      </c>
      <c r="L55" s="129"/>
    </row>
    <row r="56" spans="1:12" x14ac:dyDescent="0.15">
      <c r="A56" s="126">
        <v>44089</v>
      </c>
      <c r="B56" s="127">
        <v>81</v>
      </c>
      <c r="C56" s="128" t="s">
        <v>1662</v>
      </c>
      <c r="D56" s="128" t="s">
        <v>1663</v>
      </c>
      <c r="E56" s="128" t="s">
        <v>801</v>
      </c>
      <c r="F56" s="128" t="s">
        <v>20</v>
      </c>
      <c r="G56" s="140" t="s">
        <v>1328</v>
      </c>
      <c r="H56" s="129"/>
      <c r="I56" s="129">
        <v>380</v>
      </c>
      <c r="J56" s="129">
        <v>895301.98</v>
      </c>
      <c r="K56" s="128" t="s">
        <v>20</v>
      </c>
      <c r="L56" s="129"/>
    </row>
    <row r="57" spans="1:12" x14ac:dyDescent="0.15">
      <c r="A57" s="126">
        <v>44096</v>
      </c>
      <c r="B57" s="127">
        <v>81</v>
      </c>
      <c r="C57" s="128" t="s">
        <v>1664</v>
      </c>
      <c r="D57" s="128" t="s">
        <v>1665</v>
      </c>
      <c r="E57" s="128" t="s">
        <v>886</v>
      </c>
      <c r="F57" s="128" t="s">
        <v>20</v>
      </c>
      <c r="G57" s="140" t="s">
        <v>1269</v>
      </c>
      <c r="H57" s="129"/>
      <c r="I57" s="129">
        <v>633</v>
      </c>
      <c r="J57" s="129">
        <v>894668.98</v>
      </c>
      <c r="K57" s="128" t="s">
        <v>20</v>
      </c>
      <c r="L57" s="129"/>
    </row>
    <row r="58" spans="1:12" x14ac:dyDescent="0.15">
      <c r="A58" s="126">
        <v>44096</v>
      </c>
      <c r="B58" s="127">
        <v>81</v>
      </c>
      <c r="C58" s="128" t="s">
        <v>1666</v>
      </c>
      <c r="D58" s="128" t="s">
        <v>1667</v>
      </c>
      <c r="E58" s="128" t="s">
        <v>638</v>
      </c>
      <c r="F58" s="128" t="s">
        <v>20</v>
      </c>
      <c r="G58" s="140" t="s">
        <v>1884</v>
      </c>
      <c r="H58" s="129"/>
      <c r="I58" s="129">
        <v>400</v>
      </c>
      <c r="J58" s="129">
        <v>894268.98</v>
      </c>
      <c r="K58" s="128" t="s">
        <v>20</v>
      </c>
      <c r="L58" s="129"/>
    </row>
    <row r="59" spans="1:12" x14ac:dyDescent="0.15">
      <c r="A59" s="126">
        <v>44096</v>
      </c>
      <c r="B59" s="127">
        <v>81</v>
      </c>
      <c r="C59" s="128" t="s">
        <v>1668</v>
      </c>
      <c r="D59" s="128" t="s">
        <v>1669</v>
      </c>
      <c r="E59" s="128" t="s">
        <v>1099</v>
      </c>
      <c r="F59" s="128" t="s">
        <v>20</v>
      </c>
      <c r="G59" s="140" t="s">
        <v>1236</v>
      </c>
      <c r="H59" s="129"/>
      <c r="I59" s="129">
        <v>2640</v>
      </c>
      <c r="J59" s="129">
        <v>891628.98</v>
      </c>
      <c r="K59" s="128" t="s">
        <v>20</v>
      </c>
      <c r="L59" s="129"/>
    </row>
    <row r="60" spans="1:12" x14ac:dyDescent="0.15">
      <c r="A60" s="126">
        <v>44096</v>
      </c>
      <c r="B60" s="127">
        <v>81</v>
      </c>
      <c r="C60" s="128" t="s">
        <v>1670</v>
      </c>
      <c r="D60" s="128" t="s">
        <v>1671</v>
      </c>
      <c r="E60" s="128" t="s">
        <v>1672</v>
      </c>
      <c r="F60" s="128" t="s">
        <v>20</v>
      </c>
      <c r="G60" s="140" t="s">
        <v>1551</v>
      </c>
      <c r="H60" s="129"/>
      <c r="I60" s="129">
        <v>7300</v>
      </c>
      <c r="J60" s="129">
        <v>884328.98</v>
      </c>
      <c r="K60" s="128" t="s">
        <v>20</v>
      </c>
      <c r="L60" s="129"/>
    </row>
    <row r="61" spans="1:12" x14ac:dyDescent="0.15">
      <c r="A61" s="126">
        <v>44096</v>
      </c>
      <c r="B61" s="127">
        <v>81</v>
      </c>
      <c r="C61" s="128" t="s">
        <v>1673</v>
      </c>
      <c r="D61" s="128" t="s">
        <v>1674</v>
      </c>
      <c r="E61" s="128" t="s">
        <v>203</v>
      </c>
      <c r="F61" s="128" t="s">
        <v>20</v>
      </c>
      <c r="G61" s="140" t="s">
        <v>1301</v>
      </c>
      <c r="H61" s="129"/>
      <c r="I61" s="129">
        <v>500</v>
      </c>
      <c r="J61" s="129">
        <v>883828.98</v>
      </c>
      <c r="K61" s="128" t="s">
        <v>20</v>
      </c>
      <c r="L61" s="129"/>
    </row>
    <row r="62" spans="1:12" x14ac:dyDescent="0.15">
      <c r="A62" s="126">
        <v>44096</v>
      </c>
      <c r="B62" s="127">
        <v>81</v>
      </c>
      <c r="C62" s="128" t="s">
        <v>1675</v>
      </c>
      <c r="D62" s="128" t="s">
        <v>1676</v>
      </c>
      <c r="E62" s="128" t="s">
        <v>1050</v>
      </c>
      <c r="F62" s="128" t="s">
        <v>20</v>
      </c>
      <c r="G62" s="140" t="s">
        <v>1259</v>
      </c>
      <c r="H62" s="129"/>
      <c r="I62" s="129">
        <v>4722.8999999999996</v>
      </c>
      <c r="J62" s="129">
        <v>879106.08</v>
      </c>
      <c r="K62" s="128" t="s">
        <v>20</v>
      </c>
      <c r="L62" s="129"/>
    </row>
    <row r="63" spans="1:12" x14ac:dyDescent="0.15">
      <c r="A63" s="126">
        <v>44096</v>
      </c>
      <c r="B63" s="127">
        <v>81</v>
      </c>
      <c r="C63" s="128" t="s">
        <v>1677</v>
      </c>
      <c r="D63" s="128" t="s">
        <v>1678</v>
      </c>
      <c r="E63" s="128" t="s">
        <v>131</v>
      </c>
      <c r="G63" s="140" t="s">
        <v>1240</v>
      </c>
      <c r="H63" s="129"/>
      <c r="I63" s="141">
        <v>15000</v>
      </c>
      <c r="J63" s="129">
        <v>855106.08</v>
      </c>
      <c r="K63" s="128" t="s">
        <v>20</v>
      </c>
      <c r="L63" s="129"/>
    </row>
    <row r="64" spans="1:12" s="136" customFormat="1" x14ac:dyDescent="0.15">
      <c r="A64" s="138"/>
      <c r="B64" s="139"/>
      <c r="C64" s="140"/>
      <c r="D64" s="140"/>
      <c r="E64" s="128" t="s">
        <v>128</v>
      </c>
      <c r="F64" s="140"/>
      <c r="G64" s="140" t="s">
        <v>1225</v>
      </c>
      <c r="H64" s="141"/>
      <c r="I64" s="141">
        <v>9000</v>
      </c>
      <c r="J64" s="141"/>
      <c r="K64" s="140"/>
      <c r="L64" s="141"/>
    </row>
    <row r="65" spans="1:12" x14ac:dyDescent="0.15">
      <c r="A65" s="126">
        <v>44096</v>
      </c>
      <c r="B65" s="127">
        <v>81</v>
      </c>
      <c r="C65" s="128" t="s">
        <v>1679</v>
      </c>
      <c r="D65" s="128" t="s">
        <v>1680</v>
      </c>
      <c r="E65" s="128" t="s">
        <v>1448</v>
      </c>
      <c r="F65" s="128" t="s">
        <v>20</v>
      </c>
      <c r="G65" s="140" t="s">
        <v>1893</v>
      </c>
      <c r="H65" s="129"/>
      <c r="I65" s="129">
        <v>86470</v>
      </c>
      <c r="J65" s="129">
        <v>768636.08</v>
      </c>
      <c r="K65" s="128" t="s">
        <v>20</v>
      </c>
      <c r="L65" s="129"/>
    </row>
    <row r="66" spans="1:12" x14ac:dyDescent="0.15">
      <c r="A66" s="126">
        <v>44096</v>
      </c>
      <c r="B66" s="127">
        <v>81</v>
      </c>
      <c r="C66" s="128" t="s">
        <v>1681</v>
      </c>
      <c r="D66" s="128" t="s">
        <v>1682</v>
      </c>
      <c r="E66" s="128" t="s">
        <v>34</v>
      </c>
      <c r="F66" s="128" t="s">
        <v>20</v>
      </c>
      <c r="G66" s="140" t="s">
        <v>1222</v>
      </c>
      <c r="H66" s="129"/>
      <c r="I66" s="129">
        <v>400</v>
      </c>
      <c r="J66" s="129">
        <v>768236.08</v>
      </c>
      <c r="K66" s="128" t="s">
        <v>20</v>
      </c>
      <c r="L66" s="129"/>
    </row>
    <row r="67" spans="1:12" x14ac:dyDescent="0.15">
      <c r="A67" s="126">
        <v>44096</v>
      </c>
      <c r="B67" s="127">
        <v>82</v>
      </c>
      <c r="C67" s="128" t="s">
        <v>1683</v>
      </c>
      <c r="D67" s="128" t="s">
        <v>1684</v>
      </c>
      <c r="E67" s="128" t="s">
        <v>131</v>
      </c>
      <c r="F67" s="128" t="s">
        <v>20</v>
      </c>
      <c r="G67" s="140" t="s">
        <v>1240</v>
      </c>
      <c r="H67" s="129">
        <v>375</v>
      </c>
      <c r="I67" s="141">
        <v>-375</v>
      </c>
      <c r="J67" s="129">
        <v>768611.08</v>
      </c>
      <c r="K67" s="128" t="s">
        <v>20</v>
      </c>
      <c r="L67" s="129"/>
    </row>
    <row r="68" spans="1:12" x14ac:dyDescent="0.15">
      <c r="A68" s="126">
        <v>44096</v>
      </c>
      <c r="B68" s="127">
        <v>82</v>
      </c>
      <c r="C68" s="128" t="s">
        <v>1685</v>
      </c>
      <c r="D68" s="128" t="s">
        <v>27</v>
      </c>
      <c r="E68" s="128" t="s">
        <v>1686</v>
      </c>
      <c r="F68" s="128" t="s">
        <v>20</v>
      </c>
      <c r="G68" s="140" t="s">
        <v>1225</v>
      </c>
      <c r="H68" s="129">
        <v>1000</v>
      </c>
      <c r="I68" s="141">
        <v>-1000</v>
      </c>
      <c r="J68" s="129">
        <v>769611.08</v>
      </c>
      <c r="K68" s="128" t="s">
        <v>20</v>
      </c>
      <c r="L68" s="129"/>
    </row>
    <row r="69" spans="1:12" x14ac:dyDescent="0.15">
      <c r="A69" s="126">
        <v>44098</v>
      </c>
      <c r="B69" s="127">
        <v>82</v>
      </c>
      <c r="C69" s="128" t="s">
        <v>1687</v>
      </c>
      <c r="D69" s="128" t="s">
        <v>1688</v>
      </c>
      <c r="E69" s="128" t="s">
        <v>1689</v>
      </c>
      <c r="F69" s="128" t="s">
        <v>1690</v>
      </c>
      <c r="G69" s="140" t="s">
        <v>1240</v>
      </c>
      <c r="H69" s="129">
        <v>375</v>
      </c>
      <c r="I69" s="141">
        <v>-375</v>
      </c>
      <c r="J69" s="129">
        <v>769986.08</v>
      </c>
      <c r="K69" s="128" t="s">
        <v>20</v>
      </c>
      <c r="L69" s="129"/>
    </row>
    <row r="70" spans="1:12" x14ac:dyDescent="0.15">
      <c r="A70" s="126">
        <v>44099</v>
      </c>
      <c r="B70" s="127">
        <v>82</v>
      </c>
      <c r="C70" s="128" t="s">
        <v>1691</v>
      </c>
      <c r="D70" s="128" t="s">
        <v>1692</v>
      </c>
      <c r="E70" s="128" t="s">
        <v>1693</v>
      </c>
      <c r="F70" s="128" t="s">
        <v>1694</v>
      </c>
      <c r="G70" s="140" t="s">
        <v>1240</v>
      </c>
      <c r="H70" s="129">
        <v>375</v>
      </c>
      <c r="I70" s="141">
        <v>-375</v>
      </c>
      <c r="J70" s="129">
        <v>770361.08</v>
      </c>
      <c r="K70" s="128" t="s">
        <v>20</v>
      </c>
      <c r="L70" s="129"/>
    </row>
    <row r="71" spans="1:12" x14ac:dyDescent="0.15">
      <c r="A71" s="126">
        <v>44104</v>
      </c>
      <c r="B71" s="127">
        <v>81</v>
      </c>
      <c r="C71" s="128" t="s">
        <v>1695</v>
      </c>
      <c r="D71" s="128" t="s">
        <v>1696</v>
      </c>
      <c r="E71" s="128" t="s">
        <v>128</v>
      </c>
      <c r="F71" s="128" t="s">
        <v>20</v>
      </c>
      <c r="G71" s="140" t="s">
        <v>1225</v>
      </c>
      <c r="H71" s="129"/>
      <c r="I71" s="129">
        <v>1500</v>
      </c>
      <c r="J71" s="129">
        <v>768861.08</v>
      </c>
      <c r="K71" s="128" t="s">
        <v>20</v>
      </c>
      <c r="L71" s="129"/>
    </row>
    <row r="72" spans="1:12" x14ac:dyDescent="0.15">
      <c r="A72" s="126">
        <v>44104</v>
      </c>
      <c r="B72" s="127">
        <v>81</v>
      </c>
      <c r="C72" s="128" t="s">
        <v>1697</v>
      </c>
      <c r="D72" s="128" t="s">
        <v>1698</v>
      </c>
      <c r="E72" s="128" t="s">
        <v>131</v>
      </c>
      <c r="F72" s="128" t="s">
        <v>20</v>
      </c>
      <c r="G72" s="140" t="s">
        <v>1225</v>
      </c>
      <c r="H72" s="129"/>
      <c r="I72" s="129">
        <v>1500</v>
      </c>
      <c r="J72" s="129">
        <v>767361.08</v>
      </c>
      <c r="K72" s="128" t="s">
        <v>20</v>
      </c>
      <c r="L72" s="129"/>
    </row>
    <row r="73" spans="1:12" x14ac:dyDescent="0.15">
      <c r="A73" s="126">
        <v>44104</v>
      </c>
      <c r="B73" s="127">
        <v>81</v>
      </c>
      <c r="C73" s="128" t="s">
        <v>1699</v>
      </c>
      <c r="D73" s="128" t="s">
        <v>1700</v>
      </c>
      <c r="E73" s="128" t="s">
        <v>229</v>
      </c>
      <c r="G73" s="140" t="s">
        <v>1230</v>
      </c>
      <c r="H73" s="129"/>
      <c r="I73" s="141">
        <v>233.35</v>
      </c>
      <c r="J73" s="129">
        <v>767043.44</v>
      </c>
      <c r="K73" s="128" t="s">
        <v>20</v>
      </c>
      <c r="L73" s="129"/>
    </row>
    <row r="74" spans="1:12" s="136" customFormat="1" x14ac:dyDescent="0.15">
      <c r="A74" s="138"/>
      <c r="B74" s="139"/>
      <c r="C74" s="140"/>
      <c r="D74" s="140"/>
      <c r="E74" s="128" t="s">
        <v>1701</v>
      </c>
      <c r="F74" s="140"/>
      <c r="G74" s="140" t="s">
        <v>1220</v>
      </c>
      <c r="H74" s="141"/>
      <c r="I74" s="141">
        <v>84.29</v>
      </c>
      <c r="J74" s="141"/>
      <c r="K74" s="140"/>
      <c r="L74" s="141"/>
    </row>
    <row r="75" spans="1:12" x14ac:dyDescent="0.15">
      <c r="A75" s="126">
        <v>44104</v>
      </c>
      <c r="B75" s="127">
        <v>81</v>
      </c>
      <c r="C75" s="128" t="s">
        <v>1702</v>
      </c>
      <c r="D75" s="128" t="s">
        <v>1703</v>
      </c>
      <c r="E75" s="128" t="s">
        <v>298</v>
      </c>
      <c r="F75" s="128" t="s">
        <v>20</v>
      </c>
      <c r="G75" s="140" t="s">
        <v>1269</v>
      </c>
      <c r="H75" s="129"/>
      <c r="I75" s="129">
        <v>850</v>
      </c>
      <c r="J75" s="129">
        <v>766193.44</v>
      </c>
      <c r="K75" s="128" t="s">
        <v>20</v>
      </c>
      <c r="L75" s="129"/>
    </row>
    <row r="76" spans="1:12" x14ac:dyDescent="0.15">
      <c r="A76" s="126">
        <v>44104</v>
      </c>
      <c r="B76" s="127">
        <v>81</v>
      </c>
      <c r="C76" s="128" t="s">
        <v>1704</v>
      </c>
      <c r="D76" s="128" t="s">
        <v>1705</v>
      </c>
      <c r="E76" s="128" t="s">
        <v>221</v>
      </c>
      <c r="F76" s="128" t="s">
        <v>20</v>
      </c>
      <c r="G76" s="140" t="s">
        <v>1229</v>
      </c>
      <c r="H76" s="129"/>
      <c r="I76" s="129">
        <v>2800</v>
      </c>
      <c r="J76" s="129">
        <v>763393.44</v>
      </c>
      <c r="K76" s="128" t="s">
        <v>20</v>
      </c>
      <c r="L76" s="129"/>
    </row>
    <row r="77" spans="1:12" x14ac:dyDescent="0.15">
      <c r="A77" s="126">
        <v>44104</v>
      </c>
      <c r="B77" s="127">
        <v>81</v>
      </c>
      <c r="C77" s="128" t="s">
        <v>1706</v>
      </c>
      <c r="D77" s="128" t="s">
        <v>1707</v>
      </c>
      <c r="E77" s="128" t="s">
        <v>229</v>
      </c>
      <c r="F77" s="128" t="s">
        <v>20</v>
      </c>
      <c r="G77" s="140" t="s">
        <v>1230</v>
      </c>
      <c r="H77" s="129"/>
      <c r="I77" s="129">
        <v>198.35</v>
      </c>
      <c r="J77" s="129">
        <v>763195.09</v>
      </c>
      <c r="K77" s="128" t="s">
        <v>20</v>
      </c>
      <c r="L77" s="129"/>
    </row>
    <row r="78" spans="1:12" x14ac:dyDescent="0.15">
      <c r="A78" s="126">
        <v>44104</v>
      </c>
      <c r="B78" s="127">
        <v>81</v>
      </c>
      <c r="C78" s="128" t="s">
        <v>1708</v>
      </c>
      <c r="D78" s="128" t="s">
        <v>1709</v>
      </c>
      <c r="E78" s="128" t="s">
        <v>226</v>
      </c>
      <c r="F78" s="128" t="s">
        <v>20</v>
      </c>
      <c r="G78" s="140" t="s">
        <v>1230</v>
      </c>
      <c r="H78" s="129"/>
      <c r="I78" s="129">
        <v>35</v>
      </c>
      <c r="J78" s="129">
        <v>763160.09</v>
      </c>
      <c r="K78" s="128" t="s">
        <v>20</v>
      </c>
      <c r="L78" s="129"/>
    </row>
    <row r="79" spans="1:12" x14ac:dyDescent="0.15">
      <c r="A79" s="126">
        <v>44104</v>
      </c>
      <c r="B79" s="127">
        <v>81</v>
      </c>
      <c r="C79" s="128" t="s">
        <v>1710</v>
      </c>
      <c r="D79" s="128" t="s">
        <v>1711</v>
      </c>
      <c r="E79" s="128" t="s">
        <v>467</v>
      </c>
      <c r="G79" s="140" t="s">
        <v>1258</v>
      </c>
      <c r="H79" s="129"/>
      <c r="I79" s="141">
        <v>355.25</v>
      </c>
      <c r="J79" s="129">
        <v>762719.84</v>
      </c>
      <c r="K79" s="128" t="s">
        <v>20</v>
      </c>
      <c r="L79" s="129"/>
    </row>
    <row r="80" spans="1:12" s="136" customFormat="1" x14ac:dyDescent="0.15">
      <c r="A80" s="138"/>
      <c r="B80" s="139"/>
      <c r="C80" s="140"/>
      <c r="D80" s="140"/>
      <c r="E80" s="128" t="s">
        <v>1007</v>
      </c>
      <c r="F80" s="140"/>
      <c r="G80" s="140" t="s">
        <v>1885</v>
      </c>
      <c r="H80" s="141"/>
      <c r="I80" s="141">
        <v>85</v>
      </c>
      <c r="J80" s="141"/>
      <c r="K80" s="140"/>
      <c r="L80" s="141"/>
    </row>
    <row r="81" spans="1:12" x14ac:dyDescent="0.15">
      <c r="A81" s="126">
        <v>44104</v>
      </c>
      <c r="B81" s="127">
        <v>81</v>
      </c>
      <c r="C81" s="128" t="s">
        <v>1712</v>
      </c>
      <c r="D81" s="128" t="s">
        <v>1713</v>
      </c>
      <c r="E81" s="128" t="s">
        <v>128</v>
      </c>
      <c r="F81" s="128" t="s">
        <v>20</v>
      </c>
      <c r="G81" s="140" t="s">
        <v>1225</v>
      </c>
      <c r="H81" s="129"/>
      <c r="I81" s="129">
        <v>2250</v>
      </c>
      <c r="J81" s="129">
        <v>760469.84</v>
      </c>
      <c r="K81" s="128" t="s">
        <v>20</v>
      </c>
      <c r="L81" s="129"/>
    </row>
    <row r="82" spans="1:12" x14ac:dyDescent="0.15">
      <c r="A82" s="126">
        <v>44104</v>
      </c>
      <c r="B82" s="127">
        <v>81</v>
      </c>
      <c r="C82" s="128" t="s">
        <v>1714</v>
      </c>
      <c r="D82" s="128" t="s">
        <v>1715</v>
      </c>
      <c r="E82" s="128" t="s">
        <v>372</v>
      </c>
      <c r="F82" s="128" t="s">
        <v>20</v>
      </c>
      <c r="G82" s="140" t="s">
        <v>1277</v>
      </c>
      <c r="H82" s="129"/>
      <c r="I82" s="129">
        <v>85</v>
      </c>
      <c r="J82" s="129">
        <v>760384.84</v>
      </c>
      <c r="K82" s="128" t="s">
        <v>20</v>
      </c>
      <c r="L82" s="129"/>
    </row>
    <row r="83" spans="1:12" x14ac:dyDescent="0.15">
      <c r="A83" s="126">
        <v>44104</v>
      </c>
      <c r="B83" s="127">
        <v>81</v>
      </c>
      <c r="C83" s="128" t="s">
        <v>1716</v>
      </c>
      <c r="D83" s="128" t="s">
        <v>1717</v>
      </c>
      <c r="E83" s="128" t="s">
        <v>325</v>
      </c>
      <c r="F83" s="128" t="s">
        <v>20</v>
      </c>
      <c r="G83" s="140" t="s">
        <v>1889</v>
      </c>
      <c r="H83" s="129"/>
      <c r="I83" s="129">
        <v>163.65</v>
      </c>
      <c r="J83" s="129">
        <v>760221.19</v>
      </c>
      <c r="K83" s="128" t="s">
        <v>20</v>
      </c>
      <c r="L83" s="129"/>
    </row>
    <row r="84" spans="1:12" x14ac:dyDescent="0.15">
      <c r="A84" s="126">
        <v>44104</v>
      </c>
      <c r="B84" s="127">
        <v>81</v>
      </c>
      <c r="C84" s="128" t="s">
        <v>1718</v>
      </c>
      <c r="D84" s="128" t="s">
        <v>1719</v>
      </c>
      <c r="E84" s="128" t="s">
        <v>1720</v>
      </c>
      <c r="F84" s="128" t="s">
        <v>20</v>
      </c>
      <c r="G84" s="140" t="s">
        <v>1889</v>
      </c>
      <c r="H84" s="129"/>
      <c r="I84" s="129">
        <v>293.10000000000002</v>
      </c>
      <c r="J84" s="129">
        <v>759928.09</v>
      </c>
      <c r="K84" s="128" t="s">
        <v>20</v>
      </c>
      <c r="L84" s="129"/>
    </row>
    <row r="85" spans="1:12" x14ac:dyDescent="0.15">
      <c r="A85" s="126">
        <v>44104</v>
      </c>
      <c r="B85" s="127">
        <v>85</v>
      </c>
      <c r="C85" s="128" t="s">
        <v>1721</v>
      </c>
      <c r="D85" s="128" t="s">
        <v>233</v>
      </c>
      <c r="E85" s="128" t="s">
        <v>1722</v>
      </c>
      <c r="F85" s="128" t="s">
        <v>20</v>
      </c>
      <c r="G85" s="140" t="s">
        <v>1248</v>
      </c>
      <c r="H85" s="129"/>
      <c r="I85" s="129">
        <v>62208.800000000003</v>
      </c>
      <c r="J85" s="129">
        <v>660323.13</v>
      </c>
      <c r="K85" s="128" t="s">
        <v>20</v>
      </c>
      <c r="L85" s="129"/>
    </row>
    <row r="86" spans="1:12" s="136" customFormat="1" x14ac:dyDescent="0.15">
      <c r="A86" s="138"/>
      <c r="B86" s="139"/>
      <c r="C86" s="140"/>
      <c r="D86" s="140"/>
      <c r="E86" s="140" t="s">
        <v>1882</v>
      </c>
      <c r="F86" s="140"/>
      <c r="G86" s="140" t="s">
        <v>1882</v>
      </c>
      <c r="H86" s="141"/>
      <c r="I86" s="141">
        <v>35399.68</v>
      </c>
      <c r="J86" s="141"/>
      <c r="K86" s="140"/>
      <c r="L86" s="141"/>
    </row>
    <row r="87" spans="1:12" s="136" customFormat="1" x14ac:dyDescent="0.15">
      <c r="A87" s="138"/>
      <c r="B87" s="139"/>
      <c r="C87" s="140"/>
      <c r="D87" s="140"/>
      <c r="E87" s="140" t="s">
        <v>1224</v>
      </c>
      <c r="F87" s="140"/>
      <c r="G87" s="140" t="s">
        <v>1224</v>
      </c>
      <c r="H87" s="141"/>
      <c r="I87" s="141">
        <v>1160</v>
      </c>
      <c r="J87" s="141"/>
      <c r="K87" s="140"/>
      <c r="L87" s="141"/>
    </row>
    <row r="88" spans="1:12" s="136" customFormat="1" x14ac:dyDescent="0.15">
      <c r="A88" s="138"/>
      <c r="B88" s="139"/>
      <c r="C88" s="140"/>
      <c r="D88" s="140"/>
      <c r="E88" s="140" t="s">
        <v>1539</v>
      </c>
      <c r="F88" s="140"/>
      <c r="G88" s="140" t="s">
        <v>1539</v>
      </c>
      <c r="H88" s="141"/>
      <c r="I88" s="141">
        <v>100</v>
      </c>
      <c r="J88" s="141"/>
      <c r="K88" s="140"/>
      <c r="L88" s="141"/>
    </row>
    <row r="89" spans="1:12" s="136" customFormat="1" x14ac:dyDescent="0.15">
      <c r="A89" s="138"/>
      <c r="B89" s="139"/>
      <c r="C89" s="140"/>
      <c r="D89" s="140"/>
      <c r="E89" s="140" t="s">
        <v>1251</v>
      </c>
      <c r="F89" s="140"/>
      <c r="G89" s="140" t="s">
        <v>1251</v>
      </c>
      <c r="H89" s="141"/>
      <c r="I89" s="141">
        <v>180</v>
      </c>
      <c r="J89" s="141"/>
      <c r="K89" s="140"/>
      <c r="L89" s="141"/>
    </row>
    <row r="90" spans="1:12" s="136" customFormat="1" x14ac:dyDescent="0.15">
      <c r="A90" s="138"/>
      <c r="B90" s="139"/>
      <c r="C90" s="140"/>
      <c r="D90" s="140"/>
      <c r="E90" s="140" t="s">
        <v>1883</v>
      </c>
      <c r="F90" s="140"/>
      <c r="G90" s="140" t="s">
        <v>1220</v>
      </c>
      <c r="H90" s="141"/>
      <c r="I90" s="141">
        <v>260.98</v>
      </c>
      <c r="J90" s="141"/>
      <c r="K90" s="140"/>
      <c r="L90" s="141"/>
    </row>
    <row r="91" spans="1:12" s="136" customFormat="1" x14ac:dyDescent="0.15">
      <c r="A91" s="138"/>
      <c r="B91" s="139"/>
      <c r="C91" s="140"/>
      <c r="D91" s="140"/>
      <c r="E91" s="140" t="s">
        <v>1270</v>
      </c>
      <c r="F91" s="140"/>
      <c r="G91" s="140" t="s">
        <v>1889</v>
      </c>
      <c r="H91" s="141"/>
      <c r="I91" s="141">
        <v>45</v>
      </c>
      <c r="J91" s="141"/>
      <c r="K91" s="140"/>
      <c r="L91" s="141"/>
    </row>
    <row r="92" spans="1:12" s="136" customFormat="1" x14ac:dyDescent="0.15">
      <c r="A92" s="138"/>
      <c r="B92" s="139"/>
      <c r="C92" s="140"/>
      <c r="D92" s="140"/>
      <c r="E92" s="140" t="s">
        <v>138</v>
      </c>
      <c r="F92" s="140"/>
      <c r="G92" s="140" t="s">
        <v>1239</v>
      </c>
      <c r="H92" s="141"/>
      <c r="I92" s="141">
        <v>80</v>
      </c>
      <c r="J92" s="141"/>
      <c r="K92" s="140"/>
      <c r="L92" s="141"/>
    </row>
    <row r="93" spans="1:12" s="136" customFormat="1" x14ac:dyDescent="0.15">
      <c r="A93" s="138"/>
      <c r="B93" s="139"/>
      <c r="C93" s="140"/>
      <c r="D93" s="140"/>
      <c r="E93" s="140" t="s">
        <v>1271</v>
      </c>
      <c r="F93" s="140"/>
      <c r="G93" s="140" t="s">
        <v>1557</v>
      </c>
      <c r="H93" s="141"/>
      <c r="I93" s="141">
        <v>48</v>
      </c>
      <c r="J93" s="141"/>
      <c r="K93" s="140"/>
      <c r="L93" s="141"/>
    </row>
    <row r="94" spans="1:12" s="136" customFormat="1" x14ac:dyDescent="0.15">
      <c r="A94" s="138"/>
      <c r="B94" s="139"/>
      <c r="C94" s="140"/>
      <c r="D94" s="140"/>
      <c r="E94" s="140" t="s">
        <v>1236</v>
      </c>
      <c r="F94" s="140"/>
      <c r="G94" s="140" t="s">
        <v>1236</v>
      </c>
      <c r="H94" s="141"/>
      <c r="I94" s="141">
        <v>120.6</v>
      </c>
      <c r="J94" s="141"/>
      <c r="K94" s="140"/>
      <c r="L94" s="141"/>
    </row>
    <row r="95" spans="1:12" s="136" customFormat="1" x14ac:dyDescent="0.15">
      <c r="A95" s="138"/>
      <c r="B95" s="139"/>
      <c r="C95" s="140"/>
      <c r="D95" s="140"/>
      <c r="E95" s="140" t="s">
        <v>963</v>
      </c>
      <c r="F95" s="140"/>
      <c r="G95" s="140" t="s">
        <v>1250</v>
      </c>
      <c r="H95" s="141"/>
      <c r="I95" s="72">
        <v>1.9</v>
      </c>
      <c r="J95" s="141"/>
      <c r="K95" s="140"/>
      <c r="L95" s="141"/>
    </row>
    <row r="96" spans="1:12" x14ac:dyDescent="0.15">
      <c r="A96" s="126">
        <v>44104</v>
      </c>
      <c r="B96" s="127">
        <v>85</v>
      </c>
      <c r="C96" s="128" t="s">
        <v>1723</v>
      </c>
      <c r="D96" s="128" t="s">
        <v>1724</v>
      </c>
      <c r="E96" s="128" t="s">
        <v>1725</v>
      </c>
      <c r="F96" s="128" t="s">
        <v>20</v>
      </c>
      <c r="G96" s="140" t="s">
        <v>1252</v>
      </c>
      <c r="H96" s="129"/>
      <c r="I96" s="129">
        <v>19816</v>
      </c>
      <c r="J96" s="129">
        <v>640507.13</v>
      </c>
      <c r="K96" s="128" t="s">
        <v>20</v>
      </c>
      <c r="L96" s="129"/>
    </row>
    <row r="97" spans="1:12" x14ac:dyDescent="0.15">
      <c r="A97" s="126">
        <v>44104</v>
      </c>
      <c r="B97" s="127">
        <v>85</v>
      </c>
      <c r="C97" s="128" t="s">
        <v>1726</v>
      </c>
      <c r="D97" s="128" t="s">
        <v>1727</v>
      </c>
      <c r="E97" s="128" t="s">
        <v>1728</v>
      </c>
      <c r="F97" s="128" t="s">
        <v>20</v>
      </c>
      <c r="G97" s="140" t="s">
        <v>1253</v>
      </c>
      <c r="H97" s="129"/>
      <c r="I97" s="129">
        <v>1307.3</v>
      </c>
      <c r="J97" s="129">
        <v>639199.82999999996</v>
      </c>
      <c r="K97" s="128" t="s">
        <v>20</v>
      </c>
      <c r="L97" s="129"/>
    </row>
    <row r="98" spans="1:12" x14ac:dyDescent="0.15">
      <c r="A98" s="126">
        <v>44104</v>
      </c>
      <c r="B98" s="127">
        <v>85</v>
      </c>
      <c r="C98" s="128" t="s">
        <v>1729</v>
      </c>
      <c r="D98" s="128" t="s">
        <v>1730</v>
      </c>
      <c r="E98" s="128" t="s">
        <v>1731</v>
      </c>
      <c r="F98" s="128" t="s">
        <v>20</v>
      </c>
      <c r="G98" s="140" t="s">
        <v>1254</v>
      </c>
      <c r="H98" s="129"/>
      <c r="I98" s="129">
        <v>228.8</v>
      </c>
      <c r="J98" s="129">
        <v>638971.03</v>
      </c>
      <c r="K98" s="128" t="s">
        <v>20</v>
      </c>
      <c r="L98" s="129"/>
    </row>
    <row r="99" spans="1:12" x14ac:dyDescent="0.15">
      <c r="A99" s="126">
        <v>44104</v>
      </c>
      <c r="B99" s="127">
        <v>85</v>
      </c>
      <c r="C99" s="128" t="s">
        <v>1732</v>
      </c>
      <c r="D99" s="128" t="s">
        <v>1733</v>
      </c>
      <c r="E99" s="128" t="s">
        <v>1734</v>
      </c>
      <c r="F99" s="128" t="s">
        <v>20</v>
      </c>
      <c r="G99" s="140" t="s">
        <v>1255</v>
      </c>
      <c r="H99" s="129"/>
      <c r="I99" s="129">
        <v>13689.8</v>
      </c>
      <c r="J99" s="129">
        <v>625281.23</v>
      </c>
      <c r="K99" s="128" t="s">
        <v>20</v>
      </c>
      <c r="L99" s="129"/>
    </row>
    <row r="100" spans="1:12" x14ac:dyDescent="0.15">
      <c r="A100" s="130">
        <v>44104</v>
      </c>
      <c r="B100" s="132">
        <v>86</v>
      </c>
      <c r="C100" s="133" t="s">
        <v>1735</v>
      </c>
      <c r="D100" s="133" t="s">
        <v>20</v>
      </c>
      <c r="E100" s="133" t="s">
        <v>1736</v>
      </c>
      <c r="F100" s="133" t="s">
        <v>20</v>
      </c>
      <c r="G100" s="140" t="s">
        <v>1250</v>
      </c>
      <c r="H100" s="135"/>
      <c r="I100" s="111">
        <v>7.8</v>
      </c>
      <c r="J100" s="135">
        <v>625273.43000000005</v>
      </c>
      <c r="K100" s="133" t="s">
        <v>20</v>
      </c>
      <c r="L100" s="135"/>
    </row>
    <row r="101" spans="1:12" ht="12" thickBot="1" x14ac:dyDescent="0.2">
      <c r="A101" s="131"/>
      <c r="B101" s="124"/>
      <c r="C101" s="124"/>
      <c r="D101" s="124"/>
      <c r="E101" s="124"/>
      <c r="F101" s="124"/>
      <c r="H101" s="134">
        <v>9875</v>
      </c>
      <c r="I101" s="134">
        <v>495552.93</v>
      </c>
      <c r="J101" s="124"/>
      <c r="K101" s="124"/>
      <c r="L101" s="134"/>
    </row>
    <row r="102" spans="1:12" ht="12" thickTop="1" x14ac:dyDescent="0.15">
      <c r="A102" s="124"/>
      <c r="B102" s="124"/>
      <c r="C102" s="124"/>
      <c r="D102" s="124"/>
      <c r="E102" s="124"/>
      <c r="F102" s="124"/>
      <c r="H102" s="124"/>
      <c r="J102" s="124"/>
      <c r="K102" s="124"/>
      <c r="L102" s="124"/>
    </row>
    <row r="103" spans="1:12" x14ac:dyDescent="0.15">
      <c r="H103" s="72">
        <f>SUBTOTAL(9,H6:H100)</f>
        <v>9875</v>
      </c>
      <c r="I103" s="72">
        <f>SUBTOTAL(9,I6:I100)</f>
        <v>491677.92999999988</v>
      </c>
    </row>
  </sheetData>
  <autoFilter ref="A4:L101" xr:uid="{267DDD90-2B23-4CCF-9691-A91E4E5E203F}"/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Jan'20</vt:lpstr>
      <vt:lpstr>Feb'20</vt:lpstr>
      <vt:lpstr>Mar'20</vt:lpstr>
      <vt:lpstr>Apr'20</vt:lpstr>
      <vt:lpstr>May'20</vt:lpstr>
      <vt:lpstr>June'20</vt:lpstr>
      <vt:lpstr>July'20</vt:lpstr>
      <vt:lpstr>Aug'20</vt:lpstr>
      <vt:lpstr>Sept'20</vt:lpstr>
      <vt:lpstr>Oct'20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2020-02-25T02:06:06Z</dcterms:created>
  <dcterms:modified xsi:type="dcterms:W3CDTF">2020-11-11T09:05:24Z</dcterms:modified>
</cp:coreProperties>
</file>