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5775" windowWidth="23760" windowHeight="55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33" i="1" l="1"/>
  <c r="I30" i="1"/>
  <c r="G30" i="1"/>
  <c r="D30" i="1" l="1"/>
  <c r="N28" i="1"/>
  <c r="N29" i="1"/>
  <c r="N30" i="1"/>
  <c r="N31" i="1"/>
  <c r="N32" i="1"/>
  <c r="N33" i="1"/>
  <c r="N34" i="1"/>
  <c r="N35" i="1"/>
  <c r="N24" i="1"/>
  <c r="N19" i="1"/>
  <c r="N20" i="1"/>
  <c r="N21" i="1"/>
  <c r="N22" i="1"/>
  <c r="M24" i="1" l="1"/>
  <c r="M5" i="1"/>
  <c r="L30" i="1"/>
  <c r="L6" i="1"/>
  <c r="L22" i="1"/>
  <c r="L24" i="1"/>
  <c r="K24" i="1"/>
  <c r="J30" i="1"/>
  <c r="J6" i="1"/>
  <c r="J24" i="1" s="1"/>
  <c r="F38" i="1"/>
  <c r="I24" i="1"/>
  <c r="B36" i="1"/>
  <c r="H36" i="1"/>
  <c r="H34" i="1"/>
  <c r="H30" i="1"/>
  <c r="H24" i="1"/>
  <c r="H38" i="1" s="1"/>
  <c r="G24" i="1"/>
  <c r="F30" i="1"/>
  <c r="F24" i="1"/>
  <c r="N23" i="1"/>
  <c r="N27" i="1"/>
  <c r="N3" i="1"/>
  <c r="N4" i="1"/>
  <c r="N5" i="1"/>
  <c r="N7" i="1"/>
  <c r="N8" i="1"/>
  <c r="N9" i="1"/>
  <c r="N10" i="1"/>
  <c r="N11" i="1"/>
  <c r="N12" i="1"/>
  <c r="N13" i="1"/>
  <c r="N14" i="1"/>
  <c r="N15" i="1"/>
  <c r="N16" i="1"/>
  <c r="N17" i="1"/>
  <c r="N18" i="1"/>
  <c r="N2" i="1"/>
  <c r="E24" i="1"/>
  <c r="D24" i="1"/>
  <c r="C30" i="1"/>
  <c r="C36" i="1" s="1"/>
  <c r="C24" i="1"/>
  <c r="C38" i="1" s="1"/>
  <c r="B35" i="1"/>
  <c r="D36" i="1"/>
  <c r="E36" i="1"/>
  <c r="E38" i="1" s="1"/>
  <c r="F36" i="1"/>
  <c r="G36" i="1"/>
  <c r="I36" i="1"/>
  <c r="I38" i="1" s="1"/>
  <c r="J36" i="1"/>
  <c r="K36" i="1"/>
  <c r="L36" i="1"/>
  <c r="M36" i="1"/>
  <c r="B24" i="1"/>
  <c r="B38" i="1" s="1"/>
  <c r="N36" i="1" l="1"/>
  <c r="N38" i="1" s="1"/>
  <c r="G38" i="1"/>
  <c r="D38" i="1"/>
  <c r="M38" i="1"/>
  <c r="L38" i="1"/>
  <c r="K38" i="1"/>
  <c r="J38" i="1"/>
  <c r="N6" i="1"/>
</calcChain>
</file>

<file path=xl/sharedStrings.xml><?xml version="1.0" encoding="utf-8"?>
<sst xmlns="http://schemas.openxmlformats.org/spreadsheetml/2006/main" count="42" uniqueCount="40">
  <si>
    <t>Ooi Chok Yan</t>
  </si>
  <si>
    <t>Sim Kok Jiun</t>
  </si>
  <si>
    <t>Ong Ab Bey</t>
  </si>
  <si>
    <t>Seow AI See</t>
  </si>
  <si>
    <t>Yani</t>
  </si>
  <si>
    <t>Affa</t>
  </si>
  <si>
    <t>Lim Hooi Leng</t>
  </si>
  <si>
    <t>Yoon Pauline</t>
  </si>
  <si>
    <t>Noor Ramlee</t>
  </si>
  <si>
    <t>Ng Chun How</t>
  </si>
  <si>
    <t>Leong Wei Leng</t>
  </si>
  <si>
    <t>Surayah</t>
  </si>
  <si>
    <t>Chan Phui Yong</t>
  </si>
  <si>
    <t>Thoy Siew Ping</t>
  </si>
  <si>
    <t>Kua Janice</t>
  </si>
  <si>
    <t>Toh Wie Chun</t>
  </si>
  <si>
    <t>Gaya</t>
  </si>
  <si>
    <t>Yong Kien Ming</t>
  </si>
  <si>
    <t>Khong Swee Yean</t>
  </si>
  <si>
    <t>Gan Hoon Teng</t>
  </si>
  <si>
    <t>Soo Hoo Lina</t>
  </si>
  <si>
    <t>Danny Tan Lee Keong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</si>
  <si>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</si>
  <si>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</si>
  <si>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</si>
  <si>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</si>
  <si>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</si>
  <si>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</si>
  <si>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</si>
  <si>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</si>
  <si>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</si>
  <si>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</si>
  <si>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</si>
  <si>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</si>
  <si>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Chee Yik Liang</t>
  </si>
  <si>
    <t>Ng See Lok</t>
  </si>
  <si>
    <t>Chan Yee Fong</t>
  </si>
  <si>
    <t>Neoh Suat Hoon</t>
  </si>
  <si>
    <t>Loh Yan Yee</t>
  </si>
  <si>
    <t>Goh Yen 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</si>
</sst>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2" borderId="0" xfId="0" applyFill="1"/>
    <xf numFmtId="0" fontId="3" fillId="3" borderId="0" xfId="0" applyFont="1" applyFill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F15" sqref="F15"/>
    </sheetView>
  </sheetViews>
  <sheetFormatPr defaultRowHeight="14.25" x14ac:dyDescent="0.2"/>
  <cols>
    <col min="1" max="1" width="19.25" bestFit="1" customWidth="1"/>
    <col min="2" max="9" width="10.125" style="1" customWidth="1"/>
    <col min="10" max="10" width="12" style="1" customWidth="1"/>
    <col min="11" max="13" width="10.125" style="1" customWidth="1"/>
    <col min="14" max="14" width="11.125" style="1" bestFit="1" customWidth="1"/>
  </cols>
  <sheetData>
    <row r="1" spans="1:14" x14ac:dyDescent="0.2"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4" x14ac:dyDescent="0.2">
      <c r="A2" t="s">
        <v>0</v>
      </c>
      <c r="B2" s="1">
        <v>14000</v>
      </c>
      <c r="C2" s="1">
        <v>14000</v>
      </c>
      <c r="D2" s="1">
        <v>14000</v>
      </c>
      <c r="E2" s="1">
        <v>14000</v>
      </c>
      <c r="F2" s="1">
        <v>14000</v>
      </c>
      <c r="G2" s="1">
        <v>14000</v>
      </c>
      <c r="H2" s="1">
        <v>14000</v>
      </c>
      <c r="I2" s="1">
        <v>14000</v>
      </c>
      <c r="J2" s="1">
        <v>14000</v>
      </c>
      <c r="K2" s="1">
        <v>15500</v>
      </c>
      <c r="L2" s="1">
        <v>15500</v>
      </c>
      <c r="M2" s="1">
        <v>15500</v>
      </c>
      <c r="N2" s="1">
        <f>SUM(B2:M2)</f>
        <v>172500</v>
      </c>
    </row>
    <row r="3" spans="1:14" x14ac:dyDescent="0.2">
      <c r="A3" t="s">
        <v>1</v>
      </c>
      <c r="B3" s="1">
        <v>4460</v>
      </c>
      <c r="C3" s="1">
        <v>4460</v>
      </c>
      <c r="D3" s="1">
        <v>4460</v>
      </c>
      <c r="E3" s="1">
        <v>4460</v>
      </c>
      <c r="F3" s="1">
        <v>4460</v>
      </c>
      <c r="G3" s="1">
        <v>4460</v>
      </c>
      <c r="H3" s="1">
        <v>4460</v>
      </c>
      <c r="I3" s="1">
        <v>4460</v>
      </c>
      <c r="J3" s="1">
        <v>4460</v>
      </c>
      <c r="K3" s="1">
        <v>4460</v>
      </c>
      <c r="L3" s="1">
        <v>4460</v>
      </c>
      <c r="M3" s="1">
        <v>4460</v>
      </c>
      <c r="N3" s="1">
        <f t="shared" ref="N3:N24" si="0">SUM(B3:M3)</f>
        <v>53520</v>
      </c>
    </row>
    <row r="4" spans="1:14" x14ac:dyDescent="0.2">
      <c r="A4" t="s">
        <v>2</v>
      </c>
      <c r="B4" s="1">
        <v>4500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f t="shared" si="0"/>
        <v>4500</v>
      </c>
    </row>
    <row r="5" spans="1:14" x14ac:dyDescent="0.2">
      <c r="A5" t="s">
        <v>3</v>
      </c>
      <c r="B5" s="1">
        <v>3880</v>
      </c>
      <c r="C5" s="1">
        <v>3880</v>
      </c>
      <c r="D5" s="1">
        <v>3880</v>
      </c>
      <c r="E5" s="1">
        <v>3880</v>
      </c>
      <c r="F5" s="1">
        <v>3880</v>
      </c>
      <c r="G5" s="1">
        <v>3880</v>
      </c>
      <c r="H5" s="1">
        <v>3880</v>
      </c>
      <c r="I5" s="1">
        <v>3880</v>
      </c>
      <c r="J5" s="1">
        <v>3880</v>
      </c>
      <c r="K5" s="1">
        <v>3880</v>
      </c>
      <c r="L5" s="1">
        <v>3880</v>
      </c>
      <c r="M5" s="1">
        <f>3880-500.65</f>
        <v>3379.35</v>
      </c>
      <c r="N5" s="1">
        <f t="shared" si="0"/>
        <v>46059.35</v>
      </c>
    </row>
    <row r="6" spans="1:14" x14ac:dyDescent="0.2">
      <c r="A6" t="s">
        <v>4</v>
      </c>
      <c r="B6" s="1">
        <v>5550</v>
      </c>
      <c r="C6" s="1">
        <v>5550</v>
      </c>
      <c r="D6" s="1">
        <v>5550</v>
      </c>
      <c r="E6" s="1">
        <v>5550</v>
      </c>
      <c r="F6" s="1">
        <v>5550</v>
      </c>
      <c r="G6" s="1">
        <v>5550</v>
      </c>
      <c r="H6" s="1">
        <v>5550</v>
      </c>
      <c r="I6" s="1">
        <v>5550</v>
      </c>
      <c r="J6" s="1">
        <f>5550-462.5</f>
        <v>5087.5</v>
      </c>
      <c r="K6" s="1">
        <v>5550</v>
      </c>
      <c r="L6" s="1">
        <f>5550-647.5</f>
        <v>4902.5</v>
      </c>
      <c r="M6" s="1">
        <v>5550</v>
      </c>
      <c r="N6" s="1">
        <f t="shared" si="0"/>
        <v>65490</v>
      </c>
    </row>
    <row r="7" spans="1:14" x14ac:dyDescent="0.2">
      <c r="A7" t="s">
        <v>5</v>
      </c>
      <c r="B7" s="1">
        <v>2430</v>
      </c>
      <c r="C7" s="1">
        <v>2430</v>
      </c>
      <c r="D7" s="1">
        <v>2430</v>
      </c>
      <c r="E7" s="1">
        <v>2430</v>
      </c>
      <c r="F7" s="1">
        <v>2430</v>
      </c>
      <c r="G7" s="1">
        <v>2430</v>
      </c>
      <c r="H7" s="1">
        <v>2430</v>
      </c>
      <c r="I7" s="1">
        <v>2430</v>
      </c>
      <c r="J7" s="1">
        <v>2430</v>
      </c>
      <c r="K7" s="1">
        <v>2430</v>
      </c>
      <c r="L7" s="1">
        <v>2430</v>
      </c>
      <c r="M7" s="1">
        <v>2430</v>
      </c>
      <c r="N7" s="1">
        <f t="shared" si="0"/>
        <v>29160</v>
      </c>
    </row>
    <row r="8" spans="1:14" x14ac:dyDescent="0.2">
      <c r="A8" t="s">
        <v>6</v>
      </c>
      <c r="B8" s="1">
        <v>4020</v>
      </c>
      <c r="C8" s="1">
        <v>4020</v>
      </c>
      <c r="D8" s="1">
        <v>4020</v>
      </c>
      <c r="E8" s="1">
        <v>4020</v>
      </c>
      <c r="F8" s="1">
        <v>4020</v>
      </c>
      <c r="G8" s="1">
        <v>4020</v>
      </c>
      <c r="H8" s="1">
        <v>4020</v>
      </c>
      <c r="I8" s="1">
        <v>4020</v>
      </c>
      <c r="J8" s="1">
        <v>4020</v>
      </c>
      <c r="K8" s="1">
        <v>4020</v>
      </c>
      <c r="L8" s="1">
        <v>4020</v>
      </c>
      <c r="M8" s="1">
        <v>4020</v>
      </c>
      <c r="N8" s="1">
        <f t="shared" si="0"/>
        <v>48240</v>
      </c>
    </row>
    <row r="9" spans="1:14" x14ac:dyDescent="0.2">
      <c r="A9" t="s">
        <v>7</v>
      </c>
      <c r="B9" s="1">
        <v>4470</v>
      </c>
      <c r="C9" s="1">
        <v>4470</v>
      </c>
      <c r="D9" s="1">
        <v>4470</v>
      </c>
      <c r="E9" s="1">
        <v>4470</v>
      </c>
      <c r="F9" s="1">
        <v>4470</v>
      </c>
      <c r="G9" s="1">
        <v>4470</v>
      </c>
      <c r="H9" s="1">
        <v>4470</v>
      </c>
      <c r="I9" s="1">
        <v>4470</v>
      </c>
      <c r="J9" s="1">
        <v>4470</v>
      </c>
      <c r="K9" s="1">
        <v>4470</v>
      </c>
      <c r="L9" s="1">
        <v>4470</v>
      </c>
      <c r="M9" s="1">
        <v>4470</v>
      </c>
      <c r="N9" s="1">
        <f t="shared" si="0"/>
        <v>53640</v>
      </c>
    </row>
    <row r="10" spans="1:14" x14ac:dyDescent="0.2">
      <c r="A10" t="s">
        <v>8</v>
      </c>
      <c r="B10" s="1">
        <v>1550</v>
      </c>
      <c r="C10" s="1">
        <v>1550</v>
      </c>
      <c r="D10" s="1">
        <v>1550</v>
      </c>
      <c r="E10" s="1">
        <v>1550</v>
      </c>
      <c r="F10" s="1">
        <v>1550</v>
      </c>
      <c r="G10" s="1">
        <v>1550</v>
      </c>
      <c r="H10" s="1">
        <v>1550</v>
      </c>
      <c r="I10" s="1">
        <v>1550</v>
      </c>
      <c r="J10" s="1">
        <v>1550</v>
      </c>
      <c r="K10" s="1">
        <v>1550</v>
      </c>
      <c r="L10" s="1">
        <v>1550</v>
      </c>
      <c r="M10" s="1">
        <v>1550</v>
      </c>
      <c r="N10" s="1">
        <f t="shared" si="0"/>
        <v>18600</v>
      </c>
    </row>
    <row r="11" spans="1:14" x14ac:dyDescent="0.2">
      <c r="A11" t="s">
        <v>9</v>
      </c>
      <c r="B11" s="1">
        <v>2960</v>
      </c>
      <c r="C11" s="1">
        <v>2960</v>
      </c>
      <c r="D11" s="1">
        <v>2960</v>
      </c>
      <c r="E11" s="1">
        <v>2960</v>
      </c>
      <c r="F11" s="1">
        <v>2960</v>
      </c>
      <c r="G11" s="1">
        <v>2960</v>
      </c>
      <c r="H11" s="1">
        <v>2960</v>
      </c>
      <c r="I11" s="1">
        <v>2960</v>
      </c>
      <c r="J11" s="1">
        <v>0</v>
      </c>
      <c r="K11" s="1">
        <v>0</v>
      </c>
      <c r="L11" s="1">
        <v>0</v>
      </c>
      <c r="M11" s="1">
        <v>0</v>
      </c>
      <c r="N11" s="1">
        <f t="shared" si="0"/>
        <v>23680</v>
      </c>
    </row>
    <row r="12" spans="1:14" x14ac:dyDescent="0.2">
      <c r="A12" t="s">
        <v>10</v>
      </c>
      <c r="B12" s="1">
        <v>3600</v>
      </c>
      <c r="C12" s="1">
        <v>3600</v>
      </c>
      <c r="D12" s="1">
        <v>3600</v>
      </c>
      <c r="E12" s="1">
        <v>3600</v>
      </c>
      <c r="F12" s="1">
        <v>3600</v>
      </c>
      <c r="G12" s="1">
        <v>3600</v>
      </c>
      <c r="H12" s="1">
        <v>3600</v>
      </c>
      <c r="I12" s="1">
        <v>3600</v>
      </c>
      <c r="J12" s="1">
        <v>3600</v>
      </c>
      <c r="K12" s="1">
        <v>3600</v>
      </c>
      <c r="L12" s="1">
        <v>3600</v>
      </c>
      <c r="M12" s="1">
        <v>3600</v>
      </c>
      <c r="N12" s="1">
        <f t="shared" si="0"/>
        <v>43200</v>
      </c>
    </row>
    <row r="13" spans="1:14" x14ac:dyDescent="0.2">
      <c r="A13" t="s">
        <v>11</v>
      </c>
      <c r="B13" s="1">
        <v>6700</v>
      </c>
      <c r="C13" s="1">
        <v>6700</v>
      </c>
      <c r="D13" s="1">
        <v>6700</v>
      </c>
      <c r="E13" s="1">
        <v>6700</v>
      </c>
      <c r="F13" s="1">
        <v>6700</v>
      </c>
      <c r="G13" s="1">
        <v>6700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f t="shared" si="0"/>
        <v>40200</v>
      </c>
    </row>
    <row r="14" spans="1:14" x14ac:dyDescent="0.2">
      <c r="A14" t="s">
        <v>12</v>
      </c>
      <c r="B14" s="1">
        <v>1800</v>
      </c>
      <c r="C14" s="1">
        <v>1800</v>
      </c>
      <c r="D14" s="1">
        <v>1800</v>
      </c>
      <c r="E14" s="1">
        <v>1800</v>
      </c>
      <c r="F14" s="1">
        <v>1800</v>
      </c>
      <c r="G14" s="1">
        <v>1800</v>
      </c>
      <c r="H14" s="1">
        <v>1800</v>
      </c>
      <c r="I14" s="1">
        <v>1800</v>
      </c>
      <c r="J14" s="1">
        <v>1906.66</v>
      </c>
      <c r="K14" s="1">
        <v>2000</v>
      </c>
      <c r="L14" s="1">
        <v>2000</v>
      </c>
      <c r="M14" s="1">
        <v>2000</v>
      </c>
      <c r="N14" s="1">
        <f t="shared" si="0"/>
        <v>22306.66</v>
      </c>
    </row>
    <row r="15" spans="1:14" x14ac:dyDescent="0.2">
      <c r="A15" t="s">
        <v>13</v>
      </c>
      <c r="B15" s="1">
        <v>2109.67</v>
      </c>
      <c r="C15" s="1">
        <v>2200</v>
      </c>
      <c r="D15" s="1">
        <v>2200</v>
      </c>
      <c r="E15" s="1">
        <v>2200</v>
      </c>
      <c r="F15" s="1">
        <v>2200</v>
      </c>
      <c r="G15" s="1">
        <v>2200</v>
      </c>
      <c r="H15" s="1">
        <v>2200</v>
      </c>
      <c r="I15" s="1">
        <v>2200</v>
      </c>
      <c r="J15" s="1">
        <v>2200</v>
      </c>
      <c r="K15" s="1">
        <v>2309.67</v>
      </c>
      <c r="L15" s="1">
        <v>2400</v>
      </c>
      <c r="M15" s="1">
        <v>2400</v>
      </c>
      <c r="N15" s="1">
        <f t="shared" si="0"/>
        <v>26819.339999999997</v>
      </c>
    </row>
    <row r="16" spans="1:14" x14ac:dyDescent="0.2">
      <c r="A16" s="2" t="s">
        <v>21</v>
      </c>
      <c r="C16" s="1">
        <v>4500</v>
      </c>
      <c r="D16" s="1">
        <v>4500</v>
      </c>
      <c r="E16" s="1">
        <v>4673.33</v>
      </c>
      <c r="F16" s="1">
        <v>4700</v>
      </c>
      <c r="G16" s="1">
        <v>4700</v>
      </c>
      <c r="H16" s="1">
        <v>4700</v>
      </c>
      <c r="I16" s="1">
        <v>4700</v>
      </c>
      <c r="J16" s="1">
        <v>4700</v>
      </c>
      <c r="K16" s="1">
        <v>4700</v>
      </c>
      <c r="L16" s="1">
        <v>4700</v>
      </c>
      <c r="M16" s="1">
        <v>4700</v>
      </c>
      <c r="N16" s="1">
        <f t="shared" si="0"/>
        <v>51273.33</v>
      </c>
    </row>
    <row r="17" spans="1:14" x14ac:dyDescent="0.2">
      <c r="A17" t="s">
        <v>34</v>
      </c>
      <c r="C17" s="1">
        <v>3300</v>
      </c>
      <c r="D17" s="1">
        <v>3300</v>
      </c>
      <c r="E17" s="1">
        <v>3300</v>
      </c>
      <c r="F17" s="1">
        <v>3300</v>
      </c>
      <c r="G17" s="1">
        <v>3300</v>
      </c>
      <c r="H17" s="1">
        <v>3300</v>
      </c>
      <c r="I17" s="1">
        <v>3300</v>
      </c>
      <c r="J17" s="1">
        <v>3300</v>
      </c>
      <c r="K17" s="1">
        <v>0</v>
      </c>
      <c r="L17" s="1">
        <v>0</v>
      </c>
      <c r="M17" s="1">
        <v>0</v>
      </c>
      <c r="N17" s="1">
        <f t="shared" si="0"/>
        <v>26400</v>
      </c>
    </row>
    <row r="18" spans="1:14" x14ac:dyDescent="0.2">
      <c r="A18" t="s">
        <v>35</v>
      </c>
      <c r="D18" s="1">
        <v>5000</v>
      </c>
      <c r="E18" s="1">
        <v>5000</v>
      </c>
      <c r="F18" s="1">
        <v>5000</v>
      </c>
      <c r="G18" s="1">
        <v>5000</v>
      </c>
      <c r="H18" s="1">
        <v>5000</v>
      </c>
      <c r="I18" s="1">
        <v>5000</v>
      </c>
      <c r="J18" s="1">
        <v>5000</v>
      </c>
      <c r="K18" s="1">
        <v>5000</v>
      </c>
      <c r="L18" s="1">
        <v>5000</v>
      </c>
      <c r="M18" s="1">
        <v>5000</v>
      </c>
      <c r="N18" s="1">
        <f t="shared" si="0"/>
        <v>50000</v>
      </c>
    </row>
    <row r="19" spans="1:14" x14ac:dyDescent="0.2">
      <c r="A19" t="s">
        <v>37</v>
      </c>
      <c r="K19" s="1">
        <v>3000</v>
      </c>
      <c r="L19" s="1">
        <v>3000</v>
      </c>
      <c r="M19" s="1">
        <v>3000</v>
      </c>
      <c r="N19" s="1">
        <f t="shared" si="0"/>
        <v>9000</v>
      </c>
    </row>
    <row r="20" spans="1:14" x14ac:dyDescent="0.2">
      <c r="A20" t="s">
        <v>38</v>
      </c>
      <c r="K20" s="1">
        <v>1480.65</v>
      </c>
      <c r="L20" s="1">
        <v>2700</v>
      </c>
      <c r="M20" s="1">
        <v>2700</v>
      </c>
      <c r="N20" s="1">
        <f t="shared" si="0"/>
        <v>6880.65</v>
      </c>
    </row>
    <row r="21" spans="1:14" x14ac:dyDescent="0.2">
      <c r="A21" t="s">
        <v>39</v>
      </c>
      <c r="L21" s="1">
        <v>1450</v>
      </c>
      <c r="M21" s="1">
        <v>1500</v>
      </c>
      <c r="N21" s="1">
        <f t="shared" si="0"/>
        <v>2950</v>
      </c>
    </row>
    <row r="22" spans="1:14" x14ac:dyDescent="0.2">
      <c r="A22" s="3" t="s">
        <v>14</v>
      </c>
      <c r="F22" s="1">
        <v>3350</v>
      </c>
      <c r="G22" s="1">
        <v>3350</v>
      </c>
      <c r="H22" s="1">
        <v>3350</v>
      </c>
      <c r="I22" s="1">
        <v>3350</v>
      </c>
      <c r="J22" s="1">
        <v>3350</v>
      </c>
      <c r="K22" s="1">
        <v>3350</v>
      </c>
      <c r="L22" s="1">
        <f>3350-111.67</f>
        <v>3238.33</v>
      </c>
      <c r="M22" s="1">
        <v>3350</v>
      </c>
      <c r="N22" s="1">
        <f t="shared" si="0"/>
        <v>26688.33</v>
      </c>
    </row>
    <row r="23" spans="1:14" x14ac:dyDescent="0.2">
      <c r="N23" s="1">
        <f t="shared" si="0"/>
        <v>0</v>
      </c>
    </row>
    <row r="24" spans="1:14" ht="15" x14ac:dyDescent="0.25">
      <c r="B24" s="4">
        <f>SUM(B2:B15)</f>
        <v>62029.67</v>
      </c>
      <c r="C24" s="4">
        <f>SUM(C2:C17)</f>
        <v>65420</v>
      </c>
      <c r="D24" s="4">
        <f>SUM(D2:D18)</f>
        <v>70420</v>
      </c>
      <c r="E24" s="4">
        <f>SUM(E2:E18)</f>
        <v>70593.33</v>
      </c>
      <c r="F24" s="4">
        <f t="shared" ref="F24:M24" si="1">SUM(F2:F22)</f>
        <v>73970</v>
      </c>
      <c r="G24" s="4">
        <f t="shared" si="1"/>
        <v>73970</v>
      </c>
      <c r="H24" s="4">
        <f t="shared" si="1"/>
        <v>67270</v>
      </c>
      <c r="I24" s="4">
        <f t="shared" si="1"/>
        <v>67270</v>
      </c>
      <c r="J24" s="4">
        <f t="shared" si="1"/>
        <v>63954.16</v>
      </c>
      <c r="K24" s="4">
        <f t="shared" si="1"/>
        <v>67300.320000000007</v>
      </c>
      <c r="L24" s="4">
        <f t="shared" si="1"/>
        <v>69300.83</v>
      </c>
      <c r="M24" s="4">
        <f t="shared" si="1"/>
        <v>69609.350000000006</v>
      </c>
      <c r="N24" s="4">
        <f>SUM(B24:M24)</f>
        <v>821107.65999999992</v>
      </c>
    </row>
    <row r="27" spans="1:14" x14ac:dyDescent="0.2">
      <c r="A27" s="3" t="s">
        <v>14</v>
      </c>
      <c r="B27" s="1">
        <v>3350</v>
      </c>
      <c r="C27" s="1">
        <v>3350</v>
      </c>
      <c r="D27" s="1">
        <v>3350</v>
      </c>
      <c r="E27" s="1">
        <v>3350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N27" s="1">
        <f t="shared" ref="N27:N36" si="2">SUM(B27:M27)</f>
        <v>13400</v>
      </c>
    </row>
    <row r="28" spans="1:14" x14ac:dyDescent="0.2">
      <c r="A28" t="s">
        <v>15</v>
      </c>
      <c r="B28" s="1">
        <v>3612.9</v>
      </c>
      <c r="C28" s="1">
        <v>5600</v>
      </c>
      <c r="D28" s="1">
        <v>5600</v>
      </c>
      <c r="E28" s="1">
        <v>5600</v>
      </c>
      <c r="F28" s="1">
        <v>5600</v>
      </c>
      <c r="G28" s="1">
        <v>5600</v>
      </c>
      <c r="H28" s="1">
        <v>5600</v>
      </c>
      <c r="I28" s="1">
        <v>5600</v>
      </c>
      <c r="J28" s="1">
        <v>5600</v>
      </c>
      <c r="K28" s="1">
        <v>5600</v>
      </c>
      <c r="L28" s="1">
        <v>5600</v>
      </c>
      <c r="M28" s="1">
        <v>5600</v>
      </c>
      <c r="N28" s="1">
        <f t="shared" si="2"/>
        <v>65212.9</v>
      </c>
    </row>
    <row r="29" spans="1:14" x14ac:dyDescent="0.2">
      <c r="A29" t="s">
        <v>16</v>
      </c>
      <c r="B29" s="1">
        <v>1770</v>
      </c>
      <c r="C29" s="1">
        <v>1770</v>
      </c>
      <c r="D29" s="1">
        <v>1770</v>
      </c>
      <c r="E29" s="1">
        <v>1770</v>
      </c>
      <c r="F29" s="1">
        <v>1770</v>
      </c>
      <c r="G29" s="1">
        <v>1770</v>
      </c>
      <c r="H29" s="1">
        <v>1770</v>
      </c>
      <c r="I29" s="1">
        <v>1770</v>
      </c>
      <c r="J29" s="1">
        <v>1770</v>
      </c>
      <c r="K29" s="1">
        <v>1770</v>
      </c>
      <c r="L29" s="1">
        <v>1770</v>
      </c>
      <c r="M29" s="1">
        <v>1770</v>
      </c>
      <c r="N29" s="1">
        <f t="shared" si="2"/>
        <v>21240</v>
      </c>
    </row>
    <row r="30" spans="1:14" x14ac:dyDescent="0.2">
      <c r="A30" t="s">
        <v>17</v>
      </c>
      <c r="B30" s="1">
        <v>1600</v>
      </c>
      <c r="C30" s="1">
        <f>1600-457.14</f>
        <v>1142.8600000000001</v>
      </c>
      <c r="D30" s="1">
        <f>1600-51.61</f>
        <v>1548.39</v>
      </c>
      <c r="E30" s="1">
        <v>1600</v>
      </c>
      <c r="F30" s="1">
        <f>1600-103.23</f>
        <v>1496.77</v>
      </c>
      <c r="G30" s="1">
        <f>1600-213.33</f>
        <v>1386.67</v>
      </c>
      <c r="H30" s="1">
        <f>1600-154.84</f>
        <v>1445.16</v>
      </c>
      <c r="I30" s="1">
        <f>1135.48+51.61</f>
        <v>1187.0899999999999</v>
      </c>
      <c r="J30" s="1">
        <f>1600-106.67</f>
        <v>1493.33</v>
      </c>
      <c r="K30" s="1">
        <v>1600</v>
      </c>
      <c r="L30" s="1">
        <f>1600-53.33</f>
        <v>1546.67</v>
      </c>
      <c r="M30" s="1">
        <v>1600</v>
      </c>
      <c r="N30" s="1">
        <f t="shared" si="2"/>
        <v>17646.940000000002</v>
      </c>
    </row>
    <row r="31" spans="1:14" x14ac:dyDescent="0.2">
      <c r="A31" t="s">
        <v>18</v>
      </c>
      <c r="B31" s="1">
        <v>1500</v>
      </c>
      <c r="C31" s="1">
        <v>1500</v>
      </c>
      <c r="D31" s="1">
        <v>1500</v>
      </c>
      <c r="E31" s="1">
        <v>1500</v>
      </c>
      <c r="F31" s="1">
        <v>1500</v>
      </c>
      <c r="G31" s="1">
        <v>750</v>
      </c>
      <c r="H31" s="1">
        <v>1500</v>
      </c>
      <c r="I31" s="1">
        <v>1500</v>
      </c>
      <c r="J31" s="1">
        <v>1500</v>
      </c>
      <c r="K31" s="1">
        <v>1500</v>
      </c>
      <c r="L31" s="1">
        <v>1500</v>
      </c>
      <c r="M31" s="1">
        <v>1500</v>
      </c>
      <c r="N31" s="1">
        <f t="shared" si="2"/>
        <v>17250</v>
      </c>
    </row>
    <row r="32" spans="1:14" x14ac:dyDescent="0.2">
      <c r="A32" t="s">
        <v>19</v>
      </c>
      <c r="B32" s="1">
        <v>1451.61</v>
      </c>
      <c r="C32" s="1">
        <v>0</v>
      </c>
      <c r="I32" s="1">
        <v>0</v>
      </c>
      <c r="J32" s="1">
        <v>0</v>
      </c>
      <c r="K32" s="1">
        <v>0</v>
      </c>
      <c r="L32" s="1">
        <v>0</v>
      </c>
      <c r="N32" s="1">
        <f t="shared" si="2"/>
        <v>1451.61</v>
      </c>
    </row>
    <row r="33" spans="1:14" x14ac:dyDescent="0.2">
      <c r="A33" t="s">
        <v>20</v>
      </c>
      <c r="B33" s="1">
        <v>1500</v>
      </c>
      <c r="C33" s="1">
        <v>1500</v>
      </c>
      <c r="D33" s="1">
        <v>1500</v>
      </c>
      <c r="E33" s="1">
        <v>1500</v>
      </c>
      <c r="F33" s="1">
        <v>1500</v>
      </c>
      <c r="G33" s="1">
        <v>1500</v>
      </c>
      <c r="H33" s="1">
        <v>1500</v>
      </c>
      <c r="I33" s="1">
        <v>1500</v>
      </c>
      <c r="J33" s="1">
        <v>1500</v>
      </c>
      <c r="K33" s="1">
        <f>580.65-120.97</f>
        <v>459.67999999999995</v>
      </c>
      <c r="L33" s="1">
        <v>0</v>
      </c>
      <c r="M33" s="1">
        <v>0</v>
      </c>
      <c r="N33" s="1">
        <f t="shared" si="2"/>
        <v>13959.68</v>
      </c>
    </row>
    <row r="34" spans="1:14" x14ac:dyDescent="0.2">
      <c r="A34" t="s">
        <v>36</v>
      </c>
      <c r="D34" s="1">
        <v>1500</v>
      </c>
      <c r="E34" s="1">
        <v>1500</v>
      </c>
      <c r="F34" s="1">
        <v>1500</v>
      </c>
      <c r="G34" s="1">
        <v>1500</v>
      </c>
      <c r="H34" s="1">
        <f>1500-96.77</f>
        <v>1403.23</v>
      </c>
      <c r="I34" s="1">
        <v>1500</v>
      </c>
      <c r="J34" s="1">
        <v>1500</v>
      </c>
      <c r="K34" s="1">
        <v>1500</v>
      </c>
      <c r="L34" s="1">
        <v>1500</v>
      </c>
      <c r="M34" s="1">
        <v>1500</v>
      </c>
      <c r="N34" s="1">
        <f t="shared" si="2"/>
        <v>14903.23</v>
      </c>
    </row>
    <row r="35" spans="1:14" x14ac:dyDescent="0.2">
      <c r="A35" s="2" t="s">
        <v>21</v>
      </c>
      <c r="B35" s="1">
        <f>3919.35-216.13</f>
        <v>3703.22</v>
      </c>
      <c r="C35" s="1">
        <v>0</v>
      </c>
      <c r="D35" s="1">
        <v>0</v>
      </c>
      <c r="N35" s="1">
        <f t="shared" si="2"/>
        <v>3703.22</v>
      </c>
    </row>
    <row r="36" spans="1:14" ht="15" x14ac:dyDescent="0.25">
      <c r="B36" s="4">
        <f t="shared" ref="B36:M36" si="3">SUM(B27:B35)</f>
        <v>18487.73</v>
      </c>
      <c r="C36" s="4">
        <f t="shared" si="3"/>
        <v>14862.86</v>
      </c>
      <c r="D36" s="4">
        <f t="shared" si="3"/>
        <v>16768.39</v>
      </c>
      <c r="E36" s="4">
        <f t="shared" si="3"/>
        <v>16820</v>
      </c>
      <c r="F36" s="4">
        <f t="shared" si="3"/>
        <v>13366.77</v>
      </c>
      <c r="G36" s="4">
        <f t="shared" si="3"/>
        <v>12506.67</v>
      </c>
      <c r="H36" s="4">
        <f t="shared" si="3"/>
        <v>13218.39</v>
      </c>
      <c r="I36" s="4">
        <f t="shared" si="3"/>
        <v>13057.09</v>
      </c>
      <c r="J36" s="4">
        <f t="shared" si="3"/>
        <v>13363.33</v>
      </c>
      <c r="K36" s="4">
        <f t="shared" si="3"/>
        <v>12429.68</v>
      </c>
      <c r="L36" s="4">
        <f t="shared" si="3"/>
        <v>11916.67</v>
      </c>
      <c r="M36" s="4">
        <f t="shared" si="3"/>
        <v>11970</v>
      </c>
      <c r="N36" s="4">
        <f>SUM(B36:M36)</f>
        <v>168767.58</v>
      </c>
    </row>
    <row r="38" spans="1:14" x14ac:dyDescent="0.2">
      <c r="B38" s="1">
        <f>B24+B36</f>
        <v>80517.399999999994</v>
      </c>
      <c r="C38" s="1">
        <f t="shared" ref="C38:N38" si="4">C24+C36</f>
        <v>80282.86</v>
      </c>
      <c r="D38" s="1">
        <f t="shared" si="4"/>
        <v>87188.39</v>
      </c>
      <c r="E38" s="1">
        <f t="shared" si="4"/>
        <v>87413.33</v>
      </c>
      <c r="F38" s="1">
        <f t="shared" si="4"/>
        <v>87336.77</v>
      </c>
      <c r="G38" s="1">
        <f t="shared" si="4"/>
        <v>86476.67</v>
      </c>
      <c r="H38" s="1">
        <f t="shared" si="4"/>
        <v>80488.39</v>
      </c>
      <c r="I38" s="1">
        <f t="shared" si="4"/>
        <v>80327.09</v>
      </c>
      <c r="J38" s="1">
        <f t="shared" si="4"/>
        <v>77317.490000000005</v>
      </c>
      <c r="K38" s="1">
        <f t="shared" si="4"/>
        <v>79730</v>
      </c>
      <c r="L38" s="1">
        <f t="shared" si="4"/>
        <v>81217.5</v>
      </c>
      <c r="M38" s="1">
        <f t="shared" si="4"/>
        <v>81579.350000000006</v>
      </c>
      <c r="N38" s="1">
        <f>N24+N36</f>
        <v>989875.23999999987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2016-06-30T11:15:52Z</dcterms:created>
  <dcterms:modified xsi:type="dcterms:W3CDTF">2016-06-30T11:46:40Z</dcterms:modified>
</cp:coreProperties>
</file>