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505"/>
  </bookViews>
  <sheets>
    <sheet name="Summary" sheetId="7" r:id="rId1"/>
    <sheet name="Asean Tourism, Cambodia" sheetId="1" r:id="rId2"/>
    <sheet name="Medan Fair, Indonesia" sheetId="3" r:id="rId3"/>
    <sheet name="ITB Berlin, Germany" sheetId="4" r:id="rId4"/>
    <sheet name="Tourism M'sia, Indonesia" sheetId="5" r:id="rId5"/>
    <sheet name="Sales Mission, India" sheetId="6" r:id="rId6"/>
    <sheet name="1 Malaysia Fair, HK" sheetId="8" r:id="rId7"/>
    <sheet name="ATM, Dubai" sheetId="9" r:id="rId8"/>
    <sheet name="Singapore Launching" sheetId="10" r:id="rId9"/>
    <sheet name="Sheet2" sheetId="2" r:id="rId10"/>
  </sheets>
  <calcPr calcId="144525"/>
</workbook>
</file>

<file path=xl/calcChain.xml><?xml version="1.0" encoding="utf-8"?>
<calcChain xmlns="http://schemas.openxmlformats.org/spreadsheetml/2006/main">
  <c r="D36" i="10" l="1"/>
  <c r="D35" i="1"/>
  <c r="D19" i="3"/>
  <c r="D20" i="3" s="1"/>
  <c r="F12" i="7" l="1"/>
  <c r="E12" i="7"/>
  <c r="D36" i="9" l="1"/>
  <c r="E11" i="7"/>
  <c r="D36" i="8"/>
  <c r="F11" i="7" s="1"/>
  <c r="E10" i="7"/>
  <c r="E9" i="7"/>
  <c r="F10" i="7"/>
  <c r="F9" i="7"/>
  <c r="F8" i="7"/>
  <c r="F6" i="7"/>
  <c r="D36" i="6"/>
  <c r="D36" i="5"/>
  <c r="D36" i="4"/>
  <c r="D36" i="3" l="1"/>
  <c r="F7" i="7" s="1"/>
  <c r="F18" i="7" s="1"/>
</calcChain>
</file>

<file path=xl/sharedStrings.xml><?xml version="1.0" encoding="utf-8"?>
<sst xmlns="http://schemas.openxmlformats.org/spreadsheetml/2006/main" count="234" uniqueCount="115">
  <si>
    <t>Asean Tourism Forum in Phnom Penh, Cambodia</t>
  </si>
  <si>
    <t>PERIOD :</t>
  </si>
  <si>
    <t>16/01/2011 - 20/01/2011</t>
  </si>
  <si>
    <t>PV number</t>
  </si>
  <si>
    <t>Description</t>
  </si>
  <si>
    <t xml:space="preserve">Officer Incharged : </t>
  </si>
  <si>
    <t>Leandro Francis Lopez</t>
  </si>
  <si>
    <t>Tip &amp; Poterage</t>
  </si>
  <si>
    <t>Food allowance for 4 days (RM175 x 4 )</t>
  </si>
  <si>
    <t>Tip &amp; Poterage (RM175 x 4 x 15%)</t>
  </si>
  <si>
    <t>Milleage Cost</t>
  </si>
  <si>
    <t>Outstanding Payment to TTG Asia</t>
  </si>
  <si>
    <t xml:space="preserve">Ground Transportation </t>
  </si>
  <si>
    <t xml:space="preserve"> - Additional tables and chairs </t>
  </si>
  <si>
    <t xml:space="preserve"> - Table cloth </t>
  </si>
  <si>
    <t xml:space="preserve"> - From Hotel to Exhibition hall to Airport</t>
  </si>
  <si>
    <t>Hotel Charges &amp; Charges</t>
  </si>
  <si>
    <t>Airport Tax</t>
  </si>
  <si>
    <t xml:space="preserve">Air ticket - Chan Brothers </t>
  </si>
  <si>
    <t>V2011/081</t>
  </si>
  <si>
    <t>V2011/083</t>
  </si>
  <si>
    <t xml:space="preserve">Penang DVD - Lee Video  </t>
  </si>
  <si>
    <t>Installation of Booth - Pico Int</t>
  </si>
  <si>
    <t>Printing of promotion materials - Hekty Adv</t>
  </si>
  <si>
    <t>Insurance - Leandro</t>
  </si>
  <si>
    <t>V2011/177</t>
  </si>
  <si>
    <t>V2011/093</t>
  </si>
  <si>
    <t>V2011/084</t>
  </si>
  <si>
    <t>Total Expenditure for the Trip</t>
  </si>
  <si>
    <t>Rental for the booth - TTG Asia</t>
  </si>
  <si>
    <t>V2010/732</t>
  </si>
  <si>
    <t>Ooi Geok Ling</t>
  </si>
  <si>
    <t>Sim Kok Jiun</t>
  </si>
  <si>
    <t>V2011/324</t>
  </si>
  <si>
    <t>EXPENDITURE FOR THE TRIP</t>
  </si>
  <si>
    <t>Amount (RM)</t>
  </si>
  <si>
    <t xml:space="preserve">File Ref : </t>
  </si>
  <si>
    <t>Foo Yu Keong</t>
  </si>
  <si>
    <t>Kee Seok Choo</t>
  </si>
  <si>
    <t>Trade Show :</t>
  </si>
  <si>
    <t>ITB Berlin, Germany</t>
  </si>
  <si>
    <t>Transportation - Sewing Machine - Yamato (Pen-Fra)</t>
  </si>
  <si>
    <t>V2011/125</t>
  </si>
  <si>
    <t>Food Allwance , Accomodation &amp; Transportation- Sim</t>
  </si>
  <si>
    <t>Food Allwance - OGL</t>
  </si>
  <si>
    <t>Air Ticket - Avion Holiday</t>
  </si>
  <si>
    <t xml:space="preserve">Banner - Magicprint </t>
  </si>
  <si>
    <t>Courier service to KL - KTM</t>
  </si>
  <si>
    <t>V2011/159</t>
  </si>
  <si>
    <t>Transportation - Sewing Machine - Yamato (Fra-Pen)</t>
  </si>
  <si>
    <t>Delivery of Brochures - TNT</t>
  </si>
  <si>
    <t>TNT Charges</t>
  </si>
  <si>
    <t>PENANG GLOBAL TOURISM SDN BHD</t>
  </si>
  <si>
    <t xml:space="preserve">Estimated Cost for the Trip : </t>
  </si>
  <si>
    <t xml:space="preserve">RM </t>
  </si>
  <si>
    <t xml:space="preserve">Estimated Cost : </t>
  </si>
  <si>
    <t xml:space="preserve">Tourism Malaysia Jakarta Get Together </t>
  </si>
  <si>
    <t xml:space="preserve"> Leandro Francis Lopez</t>
  </si>
  <si>
    <t>Food Allowance (RM195 x 1.5days)</t>
  </si>
  <si>
    <t>Accomodation Charges - Hotel Gran Melia</t>
  </si>
  <si>
    <t>Air Ticket - Air Asia &amp; Airport Tax</t>
  </si>
  <si>
    <t>India Sales Mission</t>
  </si>
  <si>
    <t>V2011/157</t>
  </si>
  <si>
    <t>Air ticket - Avion Holidays, OGL &amp; Kee</t>
  </si>
  <si>
    <t>Business Visa - Avion Holidays, OGL &amp; Kee</t>
  </si>
  <si>
    <t>Expenditure - OGL</t>
  </si>
  <si>
    <t>Expenditure - Kee</t>
  </si>
  <si>
    <t>Expenditure - Kee (H/P)</t>
  </si>
  <si>
    <t>v2011/237</t>
  </si>
  <si>
    <t>V2011/193</t>
  </si>
  <si>
    <t>V2011/224</t>
  </si>
  <si>
    <t>V2011/182</t>
  </si>
  <si>
    <t>V2011/204</t>
  </si>
  <si>
    <t>V2011/223</t>
  </si>
  <si>
    <t>Trade Show Subject</t>
  </si>
  <si>
    <t>Medan Fair, 2011</t>
  </si>
  <si>
    <t>Period</t>
  </si>
  <si>
    <t>17/03/2011-20/03/2011</t>
  </si>
  <si>
    <t>08/03/2011-14/03/2011</t>
  </si>
  <si>
    <t>14/03/2011-16/03/2011</t>
  </si>
  <si>
    <t>20/02/2011-28/02/2011</t>
  </si>
  <si>
    <t>Summary of Overseas Trip Expenditure</t>
  </si>
  <si>
    <t>1 Malaysia Fair, Hong Kong</t>
  </si>
  <si>
    <t>30/04/2011-02/05/2011</t>
  </si>
  <si>
    <t>PPP/PEL/PP/BAH6/51</t>
  </si>
  <si>
    <t>Accomodation &amp; Transport - Avion</t>
  </si>
  <si>
    <t>Expenditure - Foo</t>
  </si>
  <si>
    <t>Arabian Travel Mart</t>
  </si>
  <si>
    <t>PPPP/PGT/PP/BAH6/52</t>
  </si>
  <si>
    <t>29/04/2011-06/05/2011</t>
  </si>
  <si>
    <t>Air Ticket - Avion Holiday - OGL</t>
  </si>
  <si>
    <t>Air Ticket - Avion Holiday - Foo</t>
  </si>
  <si>
    <t>V2011/209</t>
  </si>
  <si>
    <t>V2011/248/9</t>
  </si>
  <si>
    <t>Air ticket - Avion</t>
  </si>
  <si>
    <t>Delivery of Brochures - Yamato</t>
  </si>
  <si>
    <t>Expenditure - Karen</t>
  </si>
  <si>
    <t>V2011/237</t>
  </si>
  <si>
    <t>V2011/252</t>
  </si>
  <si>
    <t>V2011/264</t>
  </si>
  <si>
    <t>Air Ticket - PEN-MEDAN-PEN</t>
  </si>
  <si>
    <t>Food allowance for 3 days (RM195 x 3 )</t>
  </si>
  <si>
    <t>Tip &amp; Poterage (RM195 x 3 x 15%)</t>
  </si>
  <si>
    <t>Penang Bridge</t>
  </si>
  <si>
    <t>Milleage - PDC-Airport-Bw-Airport-Bw</t>
  </si>
  <si>
    <t>Airport Parking</t>
  </si>
  <si>
    <t>Accommodation</t>
  </si>
  <si>
    <t>Ground Transportation in Medan</t>
  </si>
  <si>
    <t>Passenger Service Charge by Airport</t>
  </si>
  <si>
    <t>Wifi Service</t>
  </si>
  <si>
    <t>Laundry</t>
  </si>
  <si>
    <t>Banner - Magicprint</t>
  </si>
  <si>
    <t>Telephone Charges</t>
  </si>
  <si>
    <t>V2011/205</t>
  </si>
  <si>
    <t>PPPP/PEL/PP/BAH6/50/YK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</si>
</sst>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M&quot;#,##0.00_);[Red]\(&quot;RM&quot;#,##0.00\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3" fontId="0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43" fontId="0" fillId="0" borderId="0" xfId="1" applyFont="1" applyBorder="1"/>
    <xf numFmtId="0" fontId="5" fillId="0" borderId="0" xfId="0" applyFont="1"/>
    <xf numFmtId="43" fontId="0" fillId="0" borderId="0" xfId="0" applyNumberFormat="1"/>
    <xf numFmtId="0" fontId="5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8" fontId="2" fillId="0" borderId="0" xfId="0" applyNumberFormat="1" applyFont="1" applyBorder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43" fontId="0" fillId="3" borderId="0" xfId="0" applyNumberFormat="1" applyFill="1"/>
    <xf numFmtId="8" fontId="0" fillId="0" borderId="0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5" sqref="F5"/>
    </sheetView>
  </sheetViews>
  <sheetFormatPr defaultRowHeight="15" x14ac:dyDescent="0.25"/>
  <cols>
    <col min="1" max="1" width="9.85546875" customWidth="1"/>
    <col min="4" max="4" width="19.7109375" customWidth="1"/>
    <col min="5" max="5" width="22.28515625" style="21" customWidth="1"/>
    <col min="6" max="6" width="16.28515625" customWidth="1"/>
  </cols>
  <sheetData>
    <row r="1" spans="1:6" ht="15.75" x14ac:dyDescent="0.25">
      <c r="A1" s="16" t="s">
        <v>52</v>
      </c>
    </row>
    <row r="2" spans="1:6" ht="15.75" x14ac:dyDescent="0.25">
      <c r="A2" s="16" t="s">
        <v>81</v>
      </c>
    </row>
    <row r="4" spans="1:6" ht="15.75" x14ac:dyDescent="0.25">
      <c r="A4" s="18" t="s">
        <v>74</v>
      </c>
      <c r="B4" s="19"/>
      <c r="C4" s="19"/>
      <c r="D4" s="19"/>
      <c r="E4" s="20" t="s">
        <v>76</v>
      </c>
      <c r="F4" s="20" t="s">
        <v>35</v>
      </c>
    </row>
    <row r="5" spans="1:6" x14ac:dyDescent="0.25">
      <c r="A5" s="14"/>
    </row>
    <row r="6" spans="1:6" x14ac:dyDescent="0.25">
      <c r="A6" t="s">
        <v>0</v>
      </c>
      <c r="E6" s="21" t="s">
        <v>2</v>
      </c>
      <c r="F6" s="17">
        <f>'Asean Tourism, Cambodia'!D35</f>
        <v>26223.7</v>
      </c>
    </row>
    <row r="7" spans="1:6" x14ac:dyDescent="0.25">
      <c r="A7" t="s">
        <v>75</v>
      </c>
      <c r="E7" s="21" t="s">
        <v>77</v>
      </c>
      <c r="F7" s="17">
        <f>'Medan Fair, Indonesia'!D36</f>
        <v>1920.15</v>
      </c>
    </row>
    <row r="8" spans="1:6" x14ac:dyDescent="0.25">
      <c r="A8" t="s">
        <v>40</v>
      </c>
      <c r="E8" s="21" t="s">
        <v>78</v>
      </c>
      <c r="F8" s="17">
        <f>'ITB Berlin, Germany'!D36</f>
        <v>40091.120000000003</v>
      </c>
    </row>
    <row r="9" spans="1:6" x14ac:dyDescent="0.25">
      <c r="A9" t="s">
        <v>56</v>
      </c>
      <c r="E9" s="21" t="str">
        <f>'Tourism M''sia, Indonesia'!B8</f>
        <v>14/03/2011-16/03/2011</v>
      </c>
      <c r="F9" s="17">
        <f>'Tourism M''sia, Indonesia'!D36</f>
        <v>2451.91</v>
      </c>
    </row>
    <row r="10" spans="1:6" x14ac:dyDescent="0.25">
      <c r="A10" t="s">
        <v>61</v>
      </c>
      <c r="E10" s="21" t="str">
        <f>'Sales Mission, India'!B8</f>
        <v>20/02/2011-28/02/2011</v>
      </c>
      <c r="F10" s="17">
        <f>'Sales Mission, India'!D36</f>
        <v>16806.72</v>
      </c>
    </row>
    <row r="11" spans="1:6" x14ac:dyDescent="0.25">
      <c r="A11" t="s">
        <v>82</v>
      </c>
      <c r="E11" s="21" t="str">
        <f>'1 Malaysia Fair, HK'!B8</f>
        <v>30/04/2011-02/05/2011</v>
      </c>
      <c r="F11" s="17">
        <f>'1 Malaysia Fair, HK'!D36</f>
        <v>15094.449999999999</v>
      </c>
    </row>
    <row r="12" spans="1:6" x14ac:dyDescent="0.25">
      <c r="A12" t="s">
        <v>87</v>
      </c>
      <c r="E12" s="21" t="str">
        <f>'ATM, Dubai'!B8</f>
        <v>29/04/2011-06/05/2011</v>
      </c>
      <c r="F12" s="17">
        <f>'ATM, Dubai'!D36</f>
        <v>12208.419999999998</v>
      </c>
    </row>
    <row r="18" spans="1:6" x14ac:dyDescent="0.25">
      <c r="A18" s="23"/>
      <c r="B18" s="23"/>
      <c r="C18" s="23"/>
      <c r="D18" s="23"/>
      <c r="E18" s="24"/>
      <c r="F18" s="25">
        <f>SUM(F6:F17)</f>
        <v>114796.47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C16" sqref="C16"/>
    </sheetView>
  </sheetViews>
  <sheetFormatPr defaultRowHeight="15" x14ac:dyDescent="0.25"/>
  <cols>
    <col min="1" max="1" width="25.85546875" customWidth="1"/>
    <col min="2" max="2" width="19.7109375" customWidth="1"/>
    <col min="3" max="3" width="23.28515625" customWidth="1"/>
    <col min="4" max="4" width="14.28515625" style="4" customWidth="1"/>
  </cols>
  <sheetData>
    <row r="1" spans="1:4" ht="15.75" x14ac:dyDescent="0.25">
      <c r="A1" s="16" t="s">
        <v>52</v>
      </c>
    </row>
    <row r="2" spans="1:4" ht="15.75" x14ac:dyDescent="0.25">
      <c r="A2" s="16"/>
    </row>
    <row r="3" spans="1:4" x14ac:dyDescent="0.25">
      <c r="A3" s="14"/>
      <c r="B3" s="14"/>
      <c r="C3" s="14"/>
      <c r="D3" s="15"/>
    </row>
    <row r="4" spans="1:4" x14ac:dyDescent="0.25">
      <c r="A4" s="14" t="s">
        <v>39</v>
      </c>
      <c r="B4" s="13" t="s">
        <v>0</v>
      </c>
      <c r="C4" s="13"/>
      <c r="D4" s="15"/>
    </row>
    <row r="5" spans="1:4" x14ac:dyDescent="0.25">
      <c r="A5" s="14"/>
      <c r="B5" s="13"/>
      <c r="C5" s="13"/>
      <c r="D5" s="15"/>
    </row>
    <row r="6" spans="1:4" x14ac:dyDescent="0.25">
      <c r="A6" t="s">
        <v>36</v>
      </c>
      <c r="B6" s="13"/>
      <c r="C6" s="13"/>
      <c r="D6" s="15"/>
    </row>
    <row r="7" spans="1:4" x14ac:dyDescent="0.25">
      <c r="A7" s="14"/>
      <c r="B7" s="13"/>
      <c r="C7" s="13"/>
      <c r="D7" s="15"/>
    </row>
    <row r="8" spans="1:4" x14ac:dyDescent="0.25">
      <c r="A8" s="14" t="s">
        <v>1</v>
      </c>
      <c r="B8" s="13" t="s">
        <v>2</v>
      </c>
      <c r="C8" s="13"/>
      <c r="D8" s="15"/>
    </row>
    <row r="9" spans="1:4" x14ac:dyDescent="0.25">
      <c r="A9" s="14"/>
      <c r="B9" s="13"/>
      <c r="C9" s="13"/>
      <c r="D9" s="15"/>
    </row>
    <row r="10" spans="1:4" x14ac:dyDescent="0.25">
      <c r="A10" s="14" t="s">
        <v>5</v>
      </c>
      <c r="B10" s="13" t="s">
        <v>6</v>
      </c>
      <c r="C10" s="13"/>
      <c r="D10" s="15"/>
    </row>
    <row r="11" spans="1:4" x14ac:dyDescent="0.25">
      <c r="A11" s="14"/>
      <c r="B11" s="14"/>
      <c r="C11" s="14"/>
      <c r="D11" s="15"/>
    </row>
    <row r="12" spans="1:4" x14ac:dyDescent="0.25">
      <c r="A12" s="14" t="s">
        <v>53</v>
      </c>
      <c r="B12" s="14" t="s">
        <v>54</v>
      </c>
      <c r="C12" s="14"/>
      <c r="D12" s="15"/>
    </row>
    <row r="13" spans="1:4" x14ac:dyDescent="0.25">
      <c r="A13" s="14"/>
      <c r="B13" s="14"/>
      <c r="C13" s="14"/>
      <c r="D13" s="15"/>
    </row>
    <row r="14" spans="1:4" x14ac:dyDescent="0.25">
      <c r="A14" s="2" t="s">
        <v>34</v>
      </c>
    </row>
    <row r="16" spans="1:4" ht="17.25" customHeight="1" x14ac:dyDescent="0.25">
      <c r="A16" s="11" t="s">
        <v>3</v>
      </c>
      <c r="B16" s="11" t="s">
        <v>4</v>
      </c>
      <c r="C16" s="11"/>
      <c r="D16" s="12" t="s">
        <v>35</v>
      </c>
    </row>
    <row r="17" spans="1:4" x14ac:dyDescent="0.25">
      <c r="A17" s="1" t="s">
        <v>33</v>
      </c>
      <c r="B17" s="5" t="s">
        <v>8</v>
      </c>
      <c r="C17" s="5"/>
      <c r="D17" s="6">
        <v>700</v>
      </c>
    </row>
    <row r="18" spans="1:4" x14ac:dyDescent="0.25">
      <c r="A18" s="1" t="s">
        <v>33</v>
      </c>
      <c r="B18" s="5" t="s">
        <v>9</v>
      </c>
      <c r="C18" s="5"/>
      <c r="D18" s="6">
        <v>105</v>
      </c>
    </row>
    <row r="19" spans="1:4" x14ac:dyDescent="0.25">
      <c r="A19" s="1" t="s">
        <v>33</v>
      </c>
      <c r="B19" s="5" t="s">
        <v>10</v>
      </c>
      <c r="C19" s="5"/>
      <c r="D19" s="6">
        <v>98</v>
      </c>
    </row>
    <row r="20" spans="1:4" x14ac:dyDescent="0.25">
      <c r="A20" s="1" t="s">
        <v>33</v>
      </c>
      <c r="B20" s="5" t="s">
        <v>11</v>
      </c>
      <c r="C20" s="5"/>
      <c r="D20" s="6">
        <v>1079.8</v>
      </c>
    </row>
    <row r="21" spans="1:4" x14ac:dyDescent="0.25">
      <c r="A21" s="1" t="s">
        <v>33</v>
      </c>
      <c r="B21" s="5" t="s">
        <v>17</v>
      </c>
      <c r="C21" s="5"/>
      <c r="D21" s="6">
        <v>76.5</v>
      </c>
    </row>
    <row r="22" spans="1:4" x14ac:dyDescent="0.25">
      <c r="A22" s="1" t="s">
        <v>33</v>
      </c>
      <c r="B22" s="7" t="s">
        <v>12</v>
      </c>
      <c r="C22" s="7"/>
      <c r="D22" s="6"/>
    </row>
    <row r="23" spans="1:4" x14ac:dyDescent="0.25">
      <c r="A23" s="1" t="s">
        <v>33</v>
      </c>
      <c r="B23" s="5" t="s">
        <v>15</v>
      </c>
      <c r="C23" s="5"/>
      <c r="D23" s="6">
        <v>168</v>
      </c>
    </row>
    <row r="24" spans="1:4" x14ac:dyDescent="0.25">
      <c r="A24" s="1" t="s">
        <v>33</v>
      </c>
      <c r="B24" s="5" t="s">
        <v>13</v>
      </c>
      <c r="C24" s="5"/>
      <c r="D24" s="6">
        <v>245</v>
      </c>
    </row>
    <row r="25" spans="1:4" x14ac:dyDescent="0.25">
      <c r="A25" s="1" t="s">
        <v>33</v>
      </c>
      <c r="B25" s="5" t="s">
        <v>14</v>
      </c>
      <c r="C25" s="5"/>
      <c r="D25" s="6">
        <v>77</v>
      </c>
    </row>
    <row r="26" spans="1:4" x14ac:dyDescent="0.25">
      <c r="A26" s="1" t="s">
        <v>33</v>
      </c>
      <c r="B26" s="5" t="s">
        <v>16</v>
      </c>
      <c r="C26" s="5"/>
      <c r="D26" s="6">
        <v>1447.99</v>
      </c>
    </row>
    <row r="27" spans="1:4" x14ac:dyDescent="0.25">
      <c r="A27" s="1" t="s">
        <v>30</v>
      </c>
      <c r="B27" s="5" t="s">
        <v>29</v>
      </c>
      <c r="C27" s="5"/>
      <c r="D27" s="6">
        <v>12624.41</v>
      </c>
    </row>
    <row r="28" spans="1:4" x14ac:dyDescent="0.25">
      <c r="A28" s="1" t="s">
        <v>19</v>
      </c>
      <c r="B28" s="5" t="s">
        <v>18</v>
      </c>
      <c r="C28" s="5"/>
      <c r="D28" s="6">
        <v>1315</v>
      </c>
    </row>
    <row r="29" spans="1:4" x14ac:dyDescent="0.25">
      <c r="A29" s="1" t="s">
        <v>20</v>
      </c>
      <c r="B29" s="5" t="s">
        <v>23</v>
      </c>
      <c r="C29" s="5"/>
      <c r="D29" s="6">
        <v>1200</v>
      </c>
    </row>
    <row r="30" spans="1:4" x14ac:dyDescent="0.25">
      <c r="A30" s="1" t="s">
        <v>27</v>
      </c>
      <c r="B30" s="5" t="s">
        <v>21</v>
      </c>
      <c r="C30" s="5"/>
      <c r="D30" s="6">
        <v>995</v>
      </c>
    </row>
    <row r="31" spans="1:4" x14ac:dyDescent="0.25">
      <c r="A31" s="1" t="s">
        <v>26</v>
      </c>
      <c r="B31" s="5" t="s">
        <v>22</v>
      </c>
      <c r="C31" s="5"/>
      <c r="D31" s="6">
        <v>5987</v>
      </c>
    </row>
    <row r="32" spans="1:4" x14ac:dyDescent="0.25">
      <c r="A32" s="1" t="s">
        <v>25</v>
      </c>
      <c r="B32" s="5" t="s">
        <v>24</v>
      </c>
      <c r="C32" s="5"/>
      <c r="D32" s="6">
        <v>105</v>
      </c>
    </row>
    <row r="33" spans="1:4" x14ac:dyDescent="0.25">
      <c r="A33" s="1"/>
      <c r="B33" s="5"/>
      <c r="C33" s="5"/>
      <c r="D33" s="6"/>
    </row>
    <row r="34" spans="1:4" x14ac:dyDescent="0.25">
      <c r="A34" s="1"/>
      <c r="B34" s="5"/>
      <c r="C34" s="5"/>
      <c r="D34" s="6"/>
    </row>
    <row r="35" spans="1:4" ht="18" customHeight="1" thickBot="1" x14ac:dyDescent="0.3">
      <c r="A35" s="8"/>
      <c r="B35" s="9" t="s">
        <v>28</v>
      </c>
      <c r="C35" s="9"/>
      <c r="D35" s="10">
        <f>SUM(D17:D34)</f>
        <v>26223.7</v>
      </c>
    </row>
    <row r="36" spans="1:4" x14ac:dyDescent="0.25">
      <c r="A36" s="1"/>
    </row>
    <row r="37" spans="1:4" x14ac:dyDescent="0.25">
      <c r="A37" s="1"/>
    </row>
    <row r="38" spans="1:4" x14ac:dyDescent="0.25">
      <c r="A38" s="1"/>
    </row>
    <row r="39" spans="1:4" x14ac:dyDescent="0.25">
      <c r="A39" s="1"/>
    </row>
    <row r="40" spans="1:4" x14ac:dyDescent="0.25">
      <c r="A40" s="1"/>
    </row>
    <row r="41" spans="1:4" x14ac:dyDescent="0.25">
      <c r="A41" s="1"/>
    </row>
    <row r="42" spans="1:4" x14ac:dyDescent="0.25">
      <c r="A42" s="1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B10" sqref="B10"/>
    </sheetView>
  </sheetViews>
  <sheetFormatPr defaultRowHeight="15" x14ac:dyDescent="0.25"/>
  <cols>
    <col min="1" max="1" width="26.140625" customWidth="1"/>
    <col min="2" max="2" width="19.85546875" customWidth="1"/>
    <col min="3" max="3" width="17.85546875" customWidth="1"/>
    <col min="4" max="4" width="14" style="4" customWidth="1"/>
  </cols>
  <sheetData>
    <row r="1" spans="1:3" ht="15.75" x14ac:dyDescent="0.25">
      <c r="A1" s="16" t="s">
        <v>52</v>
      </c>
    </row>
    <row r="2" spans="1:3" ht="15.75" x14ac:dyDescent="0.25">
      <c r="A2" s="16"/>
    </row>
    <row r="4" spans="1:3" x14ac:dyDescent="0.25">
      <c r="A4" s="14" t="s">
        <v>39</v>
      </c>
      <c r="B4" s="2" t="s">
        <v>75</v>
      </c>
      <c r="C4" s="2"/>
    </row>
    <row r="5" spans="1:3" x14ac:dyDescent="0.25">
      <c r="B5" s="2"/>
      <c r="C5" s="2"/>
    </row>
    <row r="6" spans="1:3" x14ac:dyDescent="0.25">
      <c r="A6" t="s">
        <v>36</v>
      </c>
      <c r="B6" s="2" t="s">
        <v>114</v>
      </c>
      <c r="C6" s="2"/>
    </row>
    <row r="7" spans="1:3" x14ac:dyDescent="0.25">
      <c r="B7" s="2"/>
      <c r="C7" s="2"/>
    </row>
    <row r="8" spans="1:3" x14ac:dyDescent="0.25">
      <c r="A8" t="s">
        <v>1</v>
      </c>
      <c r="B8" s="3" t="s">
        <v>77</v>
      </c>
      <c r="C8" s="2"/>
    </row>
    <row r="9" spans="1:3" x14ac:dyDescent="0.25">
      <c r="B9" s="2"/>
      <c r="C9" s="2"/>
    </row>
    <row r="10" spans="1:3" x14ac:dyDescent="0.25">
      <c r="A10" t="s">
        <v>5</v>
      </c>
      <c r="B10" s="2" t="s">
        <v>37</v>
      </c>
      <c r="C10" s="2"/>
    </row>
    <row r="11" spans="1:3" x14ac:dyDescent="0.25">
      <c r="C11" s="2"/>
    </row>
    <row r="12" spans="1:3" x14ac:dyDescent="0.25">
      <c r="B12" s="2"/>
      <c r="C12" s="2"/>
    </row>
    <row r="13" spans="1:3" x14ac:dyDescent="0.25">
      <c r="A13" s="14" t="s">
        <v>53</v>
      </c>
      <c r="B13" s="26">
        <v>2715</v>
      </c>
      <c r="C13" s="14"/>
    </row>
    <row r="15" spans="1:3" x14ac:dyDescent="0.25">
      <c r="A15" s="2" t="s">
        <v>34</v>
      </c>
    </row>
    <row r="17" spans="1:4" ht="17.25" customHeight="1" x14ac:dyDescent="0.25">
      <c r="A17" s="11" t="s">
        <v>3</v>
      </c>
      <c r="B17" s="11" t="s">
        <v>4</v>
      </c>
      <c r="C17" s="11"/>
      <c r="D17" s="12" t="s">
        <v>35</v>
      </c>
    </row>
    <row r="18" spans="1:4" x14ac:dyDescent="0.25">
      <c r="A18" s="1"/>
      <c r="B18" s="5" t="s">
        <v>100</v>
      </c>
      <c r="C18" s="5"/>
      <c r="D18" s="6">
        <v>312.89999999999998</v>
      </c>
    </row>
    <row r="19" spans="1:4" x14ac:dyDescent="0.25">
      <c r="A19" s="1"/>
      <c r="B19" s="5" t="s">
        <v>101</v>
      </c>
      <c r="C19" s="5"/>
      <c r="D19" s="6">
        <f>195*3</f>
        <v>585</v>
      </c>
    </row>
    <row r="20" spans="1:4" x14ac:dyDescent="0.25">
      <c r="A20" s="1"/>
      <c r="B20" s="5" t="s">
        <v>102</v>
      </c>
      <c r="C20" s="5"/>
      <c r="D20" s="6">
        <f>D19*15%</f>
        <v>87.75</v>
      </c>
    </row>
    <row r="21" spans="1:4" x14ac:dyDescent="0.25">
      <c r="A21" s="1"/>
      <c r="B21" s="5" t="s">
        <v>103</v>
      </c>
      <c r="C21" s="5"/>
      <c r="D21" s="6">
        <v>7</v>
      </c>
    </row>
    <row r="22" spans="1:4" x14ac:dyDescent="0.25">
      <c r="A22" s="1"/>
      <c r="B22" s="5" t="s">
        <v>104</v>
      </c>
      <c r="C22" s="7"/>
      <c r="D22" s="6">
        <v>46.2</v>
      </c>
    </row>
    <row r="23" spans="1:4" x14ac:dyDescent="0.25">
      <c r="A23" s="1"/>
      <c r="B23" s="5" t="s">
        <v>105</v>
      </c>
      <c r="C23" s="5"/>
      <c r="D23" s="6">
        <v>4</v>
      </c>
    </row>
    <row r="24" spans="1:4" x14ac:dyDescent="0.25">
      <c r="A24" s="1"/>
      <c r="B24" s="5" t="s">
        <v>106</v>
      </c>
      <c r="C24" s="5"/>
      <c r="D24" s="6">
        <v>505.4</v>
      </c>
    </row>
    <row r="25" spans="1:4" x14ac:dyDescent="0.25">
      <c r="A25" s="1"/>
      <c r="B25" s="5" t="s">
        <v>107</v>
      </c>
      <c r="C25" s="5"/>
      <c r="D25" s="6">
        <v>45.9</v>
      </c>
    </row>
    <row r="26" spans="1:4" x14ac:dyDescent="0.25">
      <c r="A26" s="1"/>
      <c r="B26" s="5" t="s">
        <v>108</v>
      </c>
      <c r="C26" s="5"/>
      <c r="D26" s="6">
        <v>26.5</v>
      </c>
    </row>
    <row r="27" spans="1:4" x14ac:dyDescent="0.25">
      <c r="A27" s="1"/>
      <c r="B27" s="5" t="s">
        <v>109</v>
      </c>
      <c r="C27" s="5"/>
      <c r="D27" s="6">
        <v>26.8</v>
      </c>
    </row>
    <row r="28" spans="1:4" x14ac:dyDescent="0.25">
      <c r="A28" s="1"/>
      <c r="B28" s="5" t="s">
        <v>110</v>
      </c>
      <c r="C28" s="5"/>
      <c r="D28" s="6">
        <v>11.65</v>
      </c>
    </row>
    <row r="29" spans="1:4" x14ac:dyDescent="0.25">
      <c r="A29" s="1" t="s">
        <v>113</v>
      </c>
      <c r="B29" s="5" t="s">
        <v>111</v>
      </c>
      <c r="C29" s="5"/>
      <c r="D29" s="6">
        <v>162</v>
      </c>
    </row>
    <row r="30" spans="1:4" x14ac:dyDescent="0.25">
      <c r="A30" s="1" t="s">
        <v>99</v>
      </c>
      <c r="B30" s="5" t="s">
        <v>112</v>
      </c>
      <c r="C30" s="5"/>
      <c r="D30" s="6">
        <v>99.05</v>
      </c>
    </row>
    <row r="31" spans="1:4" x14ac:dyDescent="0.25">
      <c r="A31" s="1"/>
      <c r="B31" s="5"/>
      <c r="C31" s="5"/>
      <c r="D31" s="6"/>
    </row>
    <row r="32" spans="1:4" x14ac:dyDescent="0.25">
      <c r="A32" s="1"/>
      <c r="B32" s="5"/>
      <c r="C32" s="5"/>
      <c r="D32" s="6"/>
    </row>
    <row r="33" spans="1:4" x14ac:dyDescent="0.25">
      <c r="A33" s="1"/>
      <c r="B33" s="5"/>
      <c r="C33" s="5"/>
      <c r="D33" s="6"/>
    </row>
    <row r="34" spans="1:4" x14ac:dyDescent="0.25">
      <c r="A34" s="1"/>
      <c r="B34" s="5"/>
      <c r="C34" s="5"/>
      <c r="D34" s="6"/>
    </row>
    <row r="35" spans="1:4" x14ac:dyDescent="0.25">
      <c r="A35" s="1"/>
      <c r="B35" s="5"/>
      <c r="C35" s="5"/>
      <c r="D35" s="6"/>
    </row>
    <row r="36" spans="1:4" ht="18" customHeight="1" thickBot="1" x14ac:dyDescent="0.3">
      <c r="A36" s="8"/>
      <c r="B36" s="9" t="s">
        <v>28</v>
      </c>
      <c r="C36" s="9"/>
      <c r="D36" s="10">
        <f>SUM(D18:D35)</f>
        <v>1920.15</v>
      </c>
    </row>
    <row r="37" spans="1:4" x14ac:dyDescent="0.25">
      <c r="A37" s="1"/>
    </row>
    <row r="38" spans="1:4" x14ac:dyDescent="0.25">
      <c r="A38" s="1"/>
    </row>
    <row r="39" spans="1:4" x14ac:dyDescent="0.25">
      <c r="A39" s="1"/>
    </row>
    <row r="40" spans="1:4" x14ac:dyDescent="0.25">
      <c r="A40" s="1"/>
    </row>
    <row r="41" spans="1:4" x14ac:dyDescent="0.25">
      <c r="A41" s="1"/>
    </row>
    <row r="42" spans="1:4" x14ac:dyDescent="0.25">
      <c r="A42" s="1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48" spans="1:4" x14ac:dyDescent="0.25">
      <c r="A48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D31" sqref="D31"/>
    </sheetView>
  </sheetViews>
  <sheetFormatPr defaultRowHeight="15" x14ac:dyDescent="0.25"/>
  <cols>
    <col min="1" max="1" width="26.140625" customWidth="1"/>
    <col min="2" max="2" width="19.85546875" customWidth="1"/>
    <col min="3" max="3" width="27.5703125" customWidth="1"/>
    <col min="4" max="4" width="13.5703125" style="4" customWidth="1"/>
  </cols>
  <sheetData>
    <row r="1" spans="1:4" ht="15.75" x14ac:dyDescent="0.25">
      <c r="A1" s="16" t="s">
        <v>52</v>
      </c>
    </row>
    <row r="2" spans="1:4" ht="15.75" x14ac:dyDescent="0.25">
      <c r="A2" s="16"/>
    </row>
    <row r="3" spans="1:4" x14ac:dyDescent="0.25">
      <c r="A3" s="14"/>
      <c r="B3" s="14"/>
      <c r="C3" s="14"/>
      <c r="D3" s="15"/>
    </row>
    <row r="4" spans="1:4" x14ac:dyDescent="0.25">
      <c r="A4" s="14" t="s">
        <v>39</v>
      </c>
      <c r="B4" s="13" t="s">
        <v>40</v>
      </c>
      <c r="C4" s="13"/>
      <c r="D4" s="15"/>
    </row>
    <row r="5" spans="1:4" x14ac:dyDescent="0.25">
      <c r="A5" s="14"/>
      <c r="B5" s="13"/>
      <c r="C5" s="13"/>
      <c r="D5" s="15"/>
    </row>
    <row r="6" spans="1:4" x14ac:dyDescent="0.25">
      <c r="A6" t="s">
        <v>36</v>
      </c>
      <c r="B6" s="13"/>
      <c r="C6" s="13"/>
      <c r="D6" s="15"/>
    </row>
    <row r="7" spans="1:4" x14ac:dyDescent="0.25">
      <c r="A7" s="14"/>
      <c r="B7" s="13"/>
      <c r="C7" s="13"/>
      <c r="D7" s="15"/>
    </row>
    <row r="8" spans="1:4" x14ac:dyDescent="0.25">
      <c r="A8" s="14" t="s">
        <v>1</v>
      </c>
      <c r="B8" s="13" t="s">
        <v>78</v>
      </c>
      <c r="C8" s="13"/>
      <c r="D8" s="15"/>
    </row>
    <row r="9" spans="1:4" x14ac:dyDescent="0.25">
      <c r="A9" s="14"/>
      <c r="B9" s="13"/>
      <c r="C9" s="13"/>
      <c r="D9" s="15"/>
    </row>
    <row r="10" spans="1:4" x14ac:dyDescent="0.25">
      <c r="A10" s="14" t="s">
        <v>5</v>
      </c>
      <c r="B10" s="13" t="s">
        <v>31</v>
      </c>
      <c r="C10" s="13"/>
      <c r="D10" s="15"/>
    </row>
    <row r="11" spans="1:4" x14ac:dyDescent="0.25">
      <c r="A11" s="14"/>
      <c r="B11" s="13" t="s">
        <v>32</v>
      </c>
      <c r="C11" s="13"/>
      <c r="D11" s="15"/>
    </row>
    <row r="12" spans="1:4" x14ac:dyDescent="0.25">
      <c r="A12" s="14"/>
      <c r="B12" s="13"/>
      <c r="C12" s="13"/>
      <c r="D12" s="15"/>
    </row>
    <row r="13" spans="1:4" x14ac:dyDescent="0.25">
      <c r="A13" s="14" t="s">
        <v>53</v>
      </c>
      <c r="B13" s="14" t="s">
        <v>54</v>
      </c>
      <c r="C13" s="14"/>
      <c r="D13" s="15"/>
    </row>
    <row r="14" spans="1:4" x14ac:dyDescent="0.25">
      <c r="A14" s="14"/>
      <c r="B14" s="14"/>
      <c r="C14" s="14"/>
      <c r="D14" s="15"/>
    </row>
    <row r="15" spans="1:4" x14ac:dyDescent="0.25">
      <c r="A15" s="2" t="s">
        <v>34</v>
      </c>
    </row>
    <row r="17" spans="1:4" ht="17.25" customHeight="1" x14ac:dyDescent="0.25">
      <c r="A17" s="11" t="s">
        <v>3</v>
      </c>
      <c r="B17" s="11" t="s">
        <v>4</v>
      </c>
      <c r="C17" s="11"/>
      <c r="D17" s="12" t="s">
        <v>35</v>
      </c>
    </row>
    <row r="18" spans="1:4" x14ac:dyDescent="0.25">
      <c r="A18" s="1" t="s">
        <v>69</v>
      </c>
      <c r="B18" s="5" t="s">
        <v>41</v>
      </c>
      <c r="C18" s="5"/>
      <c r="D18" s="6">
        <v>4842.0200000000004</v>
      </c>
    </row>
    <row r="19" spans="1:4" x14ac:dyDescent="0.25">
      <c r="A19" s="1" t="s">
        <v>42</v>
      </c>
      <c r="B19" s="5" t="s">
        <v>43</v>
      </c>
      <c r="C19" s="5"/>
      <c r="D19" s="6">
        <v>10742.36</v>
      </c>
    </row>
    <row r="20" spans="1:4" x14ac:dyDescent="0.25">
      <c r="A20" s="1" t="s">
        <v>42</v>
      </c>
      <c r="B20" s="5" t="s">
        <v>44</v>
      </c>
      <c r="C20" s="5"/>
      <c r="D20" s="6">
        <v>2412.4</v>
      </c>
    </row>
    <row r="21" spans="1:4" x14ac:dyDescent="0.25">
      <c r="A21" s="1" t="s">
        <v>62</v>
      </c>
      <c r="B21" s="5" t="s">
        <v>45</v>
      </c>
      <c r="C21" s="5"/>
      <c r="D21" s="6">
        <v>17180</v>
      </c>
    </row>
    <row r="22" spans="1:4" x14ac:dyDescent="0.25">
      <c r="A22" s="1" t="s">
        <v>71</v>
      </c>
      <c r="B22" s="5" t="s">
        <v>46</v>
      </c>
      <c r="C22" s="5"/>
      <c r="D22" s="6">
        <v>240</v>
      </c>
    </row>
    <row r="23" spans="1:4" x14ac:dyDescent="0.25">
      <c r="A23" s="1" t="s">
        <v>48</v>
      </c>
      <c r="B23" s="5" t="s">
        <v>47</v>
      </c>
      <c r="C23" s="5"/>
      <c r="D23" s="6">
        <v>25.97</v>
      </c>
    </row>
    <row r="24" spans="1:4" x14ac:dyDescent="0.25">
      <c r="A24" s="1" t="s">
        <v>70</v>
      </c>
      <c r="B24" s="5" t="s">
        <v>49</v>
      </c>
      <c r="C24" s="5"/>
      <c r="D24" s="6">
        <v>3257.23</v>
      </c>
    </row>
    <row r="25" spans="1:4" x14ac:dyDescent="0.25">
      <c r="A25" s="1" t="s">
        <v>72</v>
      </c>
      <c r="B25" s="5" t="s">
        <v>50</v>
      </c>
      <c r="C25" s="5"/>
      <c r="D25" s="6">
        <v>1285.54</v>
      </c>
    </row>
    <row r="26" spans="1:4" x14ac:dyDescent="0.25">
      <c r="A26" s="1" t="s">
        <v>73</v>
      </c>
      <c r="B26" s="5" t="s">
        <v>51</v>
      </c>
      <c r="C26" s="5"/>
      <c r="D26" s="6">
        <v>105.6</v>
      </c>
    </row>
    <row r="27" spans="1:4" x14ac:dyDescent="0.25">
      <c r="A27" s="1"/>
      <c r="B27" s="5"/>
      <c r="C27" s="5"/>
      <c r="D27" s="6"/>
    </row>
    <row r="28" spans="1:4" x14ac:dyDescent="0.25">
      <c r="A28" s="1"/>
      <c r="B28" s="5"/>
      <c r="C28" s="5"/>
      <c r="D28" s="6"/>
    </row>
    <row r="29" spans="1:4" x14ac:dyDescent="0.25">
      <c r="A29" s="1"/>
      <c r="B29" s="5"/>
      <c r="C29" s="5"/>
      <c r="D29" s="6"/>
    </row>
    <row r="30" spans="1:4" x14ac:dyDescent="0.25">
      <c r="A30" s="1"/>
      <c r="B30" s="5"/>
      <c r="C30" s="5"/>
      <c r="D30" s="6"/>
    </row>
    <row r="31" spans="1:4" x14ac:dyDescent="0.25">
      <c r="A31" s="1"/>
      <c r="B31" s="5"/>
      <c r="C31" s="5"/>
      <c r="D31" s="6"/>
    </row>
    <row r="32" spans="1:4" x14ac:dyDescent="0.25">
      <c r="A32" s="1"/>
      <c r="B32" s="5"/>
      <c r="C32" s="5"/>
      <c r="D32" s="6"/>
    </row>
    <row r="33" spans="1:4" x14ac:dyDescent="0.25">
      <c r="A33" s="1"/>
      <c r="B33" s="5"/>
      <c r="C33" s="5"/>
      <c r="D33" s="6"/>
    </row>
    <row r="34" spans="1:4" x14ac:dyDescent="0.25">
      <c r="A34" s="1"/>
      <c r="B34" s="5"/>
      <c r="C34" s="5"/>
      <c r="D34" s="6"/>
    </row>
    <row r="35" spans="1:4" x14ac:dyDescent="0.25">
      <c r="A35" s="1"/>
      <c r="B35" s="5"/>
      <c r="C35" s="5"/>
      <c r="D35" s="6"/>
    </row>
    <row r="36" spans="1:4" ht="18" customHeight="1" thickBot="1" x14ac:dyDescent="0.3">
      <c r="A36" s="8"/>
      <c r="B36" s="9" t="s">
        <v>28</v>
      </c>
      <c r="C36" s="9"/>
      <c r="D36" s="10">
        <f>SUM(D18:D35)</f>
        <v>40091.120000000003</v>
      </c>
    </row>
    <row r="37" spans="1:4" x14ac:dyDescent="0.25">
      <c r="A37" s="1"/>
    </row>
    <row r="38" spans="1:4" x14ac:dyDescent="0.25">
      <c r="A38" s="1"/>
    </row>
    <row r="39" spans="1:4" x14ac:dyDescent="0.25">
      <c r="A39" s="1"/>
    </row>
    <row r="40" spans="1:4" x14ac:dyDescent="0.25">
      <c r="A40" s="1"/>
    </row>
    <row r="41" spans="1:4" x14ac:dyDescent="0.25">
      <c r="A41" s="1"/>
    </row>
    <row r="42" spans="1:4" x14ac:dyDescent="0.25">
      <c r="A42" s="1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48" spans="1:4" x14ac:dyDescent="0.25">
      <c r="A48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D29" sqref="D29"/>
    </sheetView>
  </sheetViews>
  <sheetFormatPr defaultRowHeight="15" x14ac:dyDescent="0.25"/>
  <cols>
    <col min="1" max="1" width="17" customWidth="1"/>
    <col min="2" max="2" width="19.85546875" customWidth="1"/>
    <col min="3" max="3" width="31.28515625" customWidth="1"/>
    <col min="4" max="4" width="13.5703125" style="4" customWidth="1"/>
  </cols>
  <sheetData>
    <row r="1" spans="1:4" ht="15.75" x14ac:dyDescent="0.25">
      <c r="A1" s="16" t="s">
        <v>52</v>
      </c>
    </row>
    <row r="2" spans="1:4" ht="15.75" x14ac:dyDescent="0.25">
      <c r="A2" s="16"/>
    </row>
    <row r="3" spans="1:4" x14ac:dyDescent="0.25">
      <c r="A3" s="14"/>
      <c r="B3" s="14"/>
      <c r="C3" s="14"/>
      <c r="D3" s="15"/>
    </row>
    <row r="4" spans="1:4" x14ac:dyDescent="0.25">
      <c r="A4" s="14" t="s">
        <v>39</v>
      </c>
      <c r="B4" s="13" t="s">
        <v>56</v>
      </c>
      <c r="C4" s="13"/>
      <c r="D4" s="15"/>
    </row>
    <row r="5" spans="1:4" x14ac:dyDescent="0.25">
      <c r="A5" s="14"/>
      <c r="B5" s="13"/>
      <c r="C5" s="13"/>
      <c r="D5" s="15"/>
    </row>
    <row r="6" spans="1:4" x14ac:dyDescent="0.25">
      <c r="A6" t="s">
        <v>36</v>
      </c>
      <c r="B6" s="13"/>
      <c r="C6" s="13"/>
      <c r="D6" s="15"/>
    </row>
    <row r="7" spans="1:4" x14ac:dyDescent="0.25">
      <c r="A7" s="14"/>
      <c r="B7" s="13"/>
      <c r="C7" s="13"/>
      <c r="D7" s="15"/>
    </row>
    <row r="8" spans="1:4" x14ac:dyDescent="0.25">
      <c r="A8" s="14" t="s">
        <v>1</v>
      </c>
      <c r="B8" s="13" t="s">
        <v>79</v>
      </c>
      <c r="C8" s="13"/>
      <c r="D8" s="15"/>
    </row>
    <row r="9" spans="1:4" x14ac:dyDescent="0.25">
      <c r="A9" s="14"/>
      <c r="B9" s="13"/>
      <c r="C9" s="13"/>
      <c r="D9" s="15"/>
    </row>
    <row r="10" spans="1:4" x14ac:dyDescent="0.25">
      <c r="A10" s="14" t="s">
        <v>5</v>
      </c>
      <c r="B10" s="13" t="s">
        <v>57</v>
      </c>
      <c r="C10" s="13"/>
      <c r="D10" s="15"/>
    </row>
    <row r="11" spans="1:4" x14ac:dyDescent="0.25">
      <c r="A11" s="14"/>
      <c r="B11" s="13"/>
      <c r="C11" s="13"/>
      <c r="D11" s="15"/>
    </row>
    <row r="12" spans="1:4" x14ac:dyDescent="0.25">
      <c r="A12" s="14"/>
      <c r="B12" s="13"/>
      <c r="C12" s="13"/>
      <c r="D12" s="15"/>
    </row>
    <row r="13" spans="1:4" x14ac:dyDescent="0.25">
      <c r="A13" s="14" t="s">
        <v>55</v>
      </c>
      <c r="B13" s="14" t="s">
        <v>54</v>
      </c>
      <c r="C13" s="14"/>
      <c r="D13" s="15"/>
    </row>
    <row r="14" spans="1:4" x14ac:dyDescent="0.25">
      <c r="A14" s="14"/>
      <c r="B14" s="14"/>
      <c r="C14" s="14"/>
      <c r="D14" s="15"/>
    </row>
    <row r="15" spans="1:4" x14ac:dyDescent="0.25">
      <c r="A15" s="2" t="s">
        <v>34</v>
      </c>
    </row>
    <row r="17" spans="1:4" ht="17.25" customHeight="1" x14ac:dyDescent="0.25">
      <c r="A17" s="11" t="s">
        <v>3</v>
      </c>
      <c r="B17" s="11" t="s">
        <v>4</v>
      </c>
      <c r="C17" s="11"/>
      <c r="D17" s="12" t="s">
        <v>35</v>
      </c>
    </row>
    <row r="18" spans="1:4" x14ac:dyDescent="0.25">
      <c r="A18" s="1" t="s">
        <v>33</v>
      </c>
      <c r="B18" s="5" t="s">
        <v>58</v>
      </c>
      <c r="C18" s="5"/>
      <c r="D18" s="6">
        <v>292.5</v>
      </c>
    </row>
    <row r="19" spans="1:4" x14ac:dyDescent="0.25">
      <c r="A19" s="1" t="s">
        <v>33</v>
      </c>
      <c r="B19" s="5" t="s">
        <v>7</v>
      </c>
      <c r="C19" s="5"/>
      <c r="D19" s="6">
        <v>29.25</v>
      </c>
    </row>
    <row r="20" spans="1:4" x14ac:dyDescent="0.25">
      <c r="A20" s="1" t="s">
        <v>33</v>
      </c>
      <c r="B20" s="5" t="s">
        <v>10</v>
      </c>
      <c r="C20" s="5"/>
      <c r="D20" s="6">
        <v>98</v>
      </c>
    </row>
    <row r="21" spans="1:4" x14ac:dyDescent="0.25">
      <c r="A21" s="1" t="s">
        <v>33</v>
      </c>
      <c r="B21" s="5" t="s">
        <v>59</v>
      </c>
      <c r="C21" s="5"/>
      <c r="D21" s="6">
        <v>951.16</v>
      </c>
    </row>
    <row r="22" spans="1:4" x14ac:dyDescent="0.25">
      <c r="A22" s="1" t="s">
        <v>33</v>
      </c>
      <c r="B22" s="5" t="s">
        <v>60</v>
      </c>
      <c r="C22" s="5"/>
      <c r="D22" s="6">
        <v>1081</v>
      </c>
    </row>
    <row r="23" spans="1:4" x14ac:dyDescent="0.25">
      <c r="A23" s="1"/>
      <c r="B23" s="5"/>
      <c r="C23" s="5"/>
      <c r="D23" s="6"/>
    </row>
    <row r="24" spans="1:4" x14ac:dyDescent="0.25">
      <c r="A24" s="1"/>
      <c r="B24" s="5"/>
      <c r="C24" s="5"/>
      <c r="D24" s="6"/>
    </row>
    <row r="25" spans="1:4" x14ac:dyDescent="0.25">
      <c r="A25" s="1"/>
      <c r="B25" s="5"/>
      <c r="C25" s="5"/>
      <c r="D25" s="6"/>
    </row>
    <row r="26" spans="1:4" x14ac:dyDescent="0.25">
      <c r="A26" s="1"/>
      <c r="B26" s="5"/>
      <c r="C26" s="5"/>
      <c r="D26" s="6"/>
    </row>
    <row r="27" spans="1:4" x14ac:dyDescent="0.25">
      <c r="A27" s="1"/>
      <c r="B27" s="5"/>
      <c r="C27" s="5"/>
      <c r="D27" s="6"/>
    </row>
    <row r="28" spans="1:4" x14ac:dyDescent="0.25">
      <c r="A28" s="1"/>
      <c r="B28" s="5"/>
      <c r="C28" s="5"/>
      <c r="D28" s="6"/>
    </row>
    <row r="29" spans="1:4" x14ac:dyDescent="0.25">
      <c r="A29" s="1"/>
      <c r="B29" s="5"/>
      <c r="C29" s="5"/>
      <c r="D29" s="6"/>
    </row>
    <row r="30" spans="1:4" x14ac:dyDescent="0.25">
      <c r="A30" s="1"/>
      <c r="B30" s="5"/>
      <c r="C30" s="5"/>
      <c r="D30" s="6"/>
    </row>
    <row r="31" spans="1:4" x14ac:dyDescent="0.25">
      <c r="A31" s="1"/>
      <c r="B31" s="5"/>
      <c r="C31" s="5"/>
      <c r="D31" s="6"/>
    </row>
    <row r="32" spans="1:4" x14ac:dyDescent="0.25">
      <c r="A32" s="1"/>
      <c r="B32" s="5"/>
      <c r="C32" s="5"/>
      <c r="D32" s="6"/>
    </row>
    <row r="33" spans="1:4" x14ac:dyDescent="0.25">
      <c r="A33" s="1"/>
      <c r="B33" s="5"/>
      <c r="C33" s="5"/>
      <c r="D33" s="6"/>
    </row>
    <row r="34" spans="1:4" x14ac:dyDescent="0.25">
      <c r="A34" s="1"/>
      <c r="B34" s="5"/>
      <c r="C34" s="5"/>
      <c r="D34" s="6"/>
    </row>
    <row r="35" spans="1:4" x14ac:dyDescent="0.25">
      <c r="A35" s="1"/>
      <c r="B35" s="5"/>
      <c r="C35" s="5"/>
      <c r="D35" s="6"/>
    </row>
    <row r="36" spans="1:4" ht="18" customHeight="1" thickBot="1" x14ac:dyDescent="0.3">
      <c r="A36" s="8"/>
      <c r="B36" s="9" t="s">
        <v>28</v>
      </c>
      <c r="C36" s="9"/>
      <c r="D36" s="10">
        <f>SUM(D18:D35)</f>
        <v>2451.91</v>
      </c>
    </row>
    <row r="37" spans="1:4" x14ac:dyDescent="0.25">
      <c r="A37" s="1"/>
    </row>
    <row r="38" spans="1:4" x14ac:dyDescent="0.25">
      <c r="A38" s="1"/>
    </row>
    <row r="39" spans="1:4" x14ac:dyDescent="0.25">
      <c r="A39" s="1"/>
    </row>
    <row r="40" spans="1:4" x14ac:dyDescent="0.25">
      <c r="A40" s="1"/>
    </row>
    <row r="41" spans="1:4" x14ac:dyDescent="0.25">
      <c r="A41" s="1"/>
    </row>
    <row r="42" spans="1:4" x14ac:dyDescent="0.25">
      <c r="A42" s="1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48" spans="1:4" x14ac:dyDescent="0.25">
      <c r="A48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33" sqref="C33"/>
    </sheetView>
  </sheetViews>
  <sheetFormatPr defaultRowHeight="15" x14ac:dyDescent="0.25"/>
  <cols>
    <col min="1" max="1" width="17.85546875" customWidth="1"/>
    <col min="2" max="2" width="19.85546875" customWidth="1"/>
    <col min="3" max="3" width="29.7109375" customWidth="1"/>
    <col min="4" max="4" width="13.5703125" style="4" customWidth="1"/>
  </cols>
  <sheetData>
    <row r="1" spans="1:4" ht="15.75" x14ac:dyDescent="0.25">
      <c r="A1" s="16" t="s">
        <v>52</v>
      </c>
    </row>
    <row r="2" spans="1:4" ht="15.75" x14ac:dyDescent="0.25">
      <c r="A2" s="16"/>
    </row>
    <row r="3" spans="1:4" x14ac:dyDescent="0.25">
      <c r="A3" s="14"/>
      <c r="B3" s="14"/>
      <c r="C3" s="14"/>
      <c r="D3" s="15"/>
    </row>
    <row r="4" spans="1:4" x14ac:dyDescent="0.25">
      <c r="A4" s="14" t="s">
        <v>39</v>
      </c>
      <c r="B4" s="13" t="s">
        <v>61</v>
      </c>
      <c r="C4" s="13"/>
      <c r="D4" s="15"/>
    </row>
    <row r="5" spans="1:4" x14ac:dyDescent="0.25">
      <c r="A5" s="14"/>
      <c r="B5" s="13"/>
      <c r="C5" s="13"/>
      <c r="D5" s="15"/>
    </row>
    <row r="6" spans="1:4" x14ac:dyDescent="0.25">
      <c r="A6" t="s">
        <v>36</v>
      </c>
      <c r="B6" s="13"/>
      <c r="C6" s="13"/>
      <c r="D6" s="15"/>
    </row>
    <row r="7" spans="1:4" x14ac:dyDescent="0.25">
      <c r="A7" s="14"/>
      <c r="B7" s="13"/>
      <c r="C7" s="13"/>
      <c r="D7" s="15"/>
    </row>
    <row r="8" spans="1:4" x14ac:dyDescent="0.25">
      <c r="A8" s="14" t="s">
        <v>1</v>
      </c>
      <c r="B8" s="13" t="s">
        <v>80</v>
      </c>
      <c r="C8" s="13"/>
      <c r="D8" s="15"/>
    </row>
    <row r="9" spans="1:4" x14ac:dyDescent="0.25">
      <c r="A9" s="14"/>
      <c r="B9" s="13"/>
      <c r="C9" s="13"/>
      <c r="D9" s="15"/>
    </row>
    <row r="10" spans="1:4" x14ac:dyDescent="0.25">
      <c r="A10" s="14" t="s">
        <v>5</v>
      </c>
      <c r="B10" s="13" t="s">
        <v>31</v>
      </c>
      <c r="C10" s="13"/>
      <c r="D10" s="15"/>
    </row>
    <row r="11" spans="1:4" x14ac:dyDescent="0.25">
      <c r="A11" s="14"/>
      <c r="B11" s="13" t="s">
        <v>38</v>
      </c>
      <c r="C11" s="13"/>
      <c r="D11" s="15"/>
    </row>
    <row r="12" spans="1:4" x14ac:dyDescent="0.25">
      <c r="A12" s="14"/>
      <c r="B12" s="13"/>
      <c r="C12" s="13"/>
      <c r="D12" s="15"/>
    </row>
    <row r="13" spans="1:4" x14ac:dyDescent="0.25">
      <c r="A13" s="14" t="s">
        <v>55</v>
      </c>
      <c r="B13" s="14" t="s">
        <v>54</v>
      </c>
      <c r="C13" s="14"/>
      <c r="D13" s="15"/>
    </row>
    <row r="14" spans="1:4" x14ac:dyDescent="0.25">
      <c r="A14" s="14"/>
      <c r="B14" s="14"/>
      <c r="C14" s="14"/>
      <c r="D14" s="15"/>
    </row>
    <row r="15" spans="1:4" x14ac:dyDescent="0.25">
      <c r="A15" s="2" t="s">
        <v>34</v>
      </c>
    </row>
    <row r="17" spans="1:4" ht="17.25" customHeight="1" x14ac:dyDescent="0.25">
      <c r="A17" s="11" t="s">
        <v>3</v>
      </c>
      <c r="B17" s="11" t="s">
        <v>4</v>
      </c>
      <c r="C17" s="11"/>
      <c r="D17" s="12" t="s">
        <v>35</v>
      </c>
    </row>
    <row r="18" spans="1:4" x14ac:dyDescent="0.25">
      <c r="A18" s="1" t="s">
        <v>62</v>
      </c>
      <c r="B18" s="5" t="s">
        <v>63</v>
      </c>
      <c r="C18" s="5"/>
      <c r="D18" s="6">
        <v>6682</v>
      </c>
    </row>
    <row r="19" spans="1:4" x14ac:dyDescent="0.25">
      <c r="A19" s="1" t="s">
        <v>68</v>
      </c>
      <c r="B19" s="5" t="s">
        <v>64</v>
      </c>
      <c r="C19" s="5"/>
      <c r="D19" s="6">
        <v>1064</v>
      </c>
    </row>
    <row r="20" spans="1:4" x14ac:dyDescent="0.25">
      <c r="A20" s="1"/>
      <c r="B20" s="5" t="s">
        <v>65</v>
      </c>
      <c r="C20" s="5"/>
      <c r="D20" s="6">
        <v>7167.32</v>
      </c>
    </row>
    <row r="21" spans="1:4" x14ac:dyDescent="0.25">
      <c r="A21" s="1"/>
      <c r="B21" s="5" t="s">
        <v>66</v>
      </c>
      <c r="C21" s="5"/>
      <c r="D21" s="6">
        <v>1851.4</v>
      </c>
    </row>
    <row r="22" spans="1:4" x14ac:dyDescent="0.25">
      <c r="A22" s="1"/>
      <c r="B22" s="5" t="s">
        <v>67</v>
      </c>
      <c r="C22" s="5"/>
      <c r="D22" s="6">
        <v>42</v>
      </c>
    </row>
    <row r="23" spans="1:4" x14ac:dyDescent="0.25">
      <c r="A23" s="1"/>
      <c r="B23" s="5"/>
      <c r="C23" s="5"/>
      <c r="D23" s="6"/>
    </row>
    <row r="24" spans="1:4" x14ac:dyDescent="0.25">
      <c r="A24" s="1"/>
      <c r="B24" s="5"/>
      <c r="C24" s="5"/>
      <c r="D24" s="6"/>
    </row>
    <row r="25" spans="1:4" x14ac:dyDescent="0.25">
      <c r="A25" s="1"/>
      <c r="B25" s="5"/>
      <c r="C25" s="5"/>
      <c r="D25" s="6"/>
    </row>
    <row r="26" spans="1:4" x14ac:dyDescent="0.25">
      <c r="A26" s="1"/>
      <c r="B26" s="5"/>
      <c r="C26" s="5"/>
      <c r="D26" s="6"/>
    </row>
    <row r="27" spans="1:4" x14ac:dyDescent="0.25">
      <c r="A27" s="1"/>
      <c r="B27" s="5"/>
      <c r="C27" s="5"/>
      <c r="D27" s="6"/>
    </row>
    <row r="28" spans="1:4" x14ac:dyDescent="0.25">
      <c r="A28" s="1"/>
      <c r="B28" s="5"/>
      <c r="C28" s="5"/>
      <c r="D28" s="6"/>
    </row>
    <row r="29" spans="1:4" x14ac:dyDescent="0.25">
      <c r="A29" s="1"/>
      <c r="B29" s="5"/>
      <c r="C29" s="5"/>
      <c r="D29" s="6"/>
    </row>
    <row r="30" spans="1:4" x14ac:dyDescent="0.25">
      <c r="A30" s="1"/>
      <c r="B30" s="5"/>
      <c r="C30" s="5"/>
      <c r="D30" s="6"/>
    </row>
    <row r="31" spans="1:4" x14ac:dyDescent="0.25">
      <c r="A31" s="1"/>
      <c r="B31" s="5"/>
      <c r="C31" s="5"/>
      <c r="D31" s="6"/>
    </row>
    <row r="32" spans="1:4" x14ac:dyDescent="0.25">
      <c r="A32" s="1"/>
      <c r="B32" s="5"/>
      <c r="C32" s="5"/>
      <c r="D32" s="6"/>
    </row>
    <row r="33" spans="1:4" x14ac:dyDescent="0.25">
      <c r="A33" s="1"/>
      <c r="B33" s="5"/>
      <c r="C33" s="5"/>
      <c r="D33" s="6"/>
    </row>
    <row r="34" spans="1:4" x14ac:dyDescent="0.25">
      <c r="A34" s="1"/>
      <c r="B34" s="5"/>
      <c r="C34" s="5"/>
      <c r="D34" s="6"/>
    </row>
    <row r="35" spans="1:4" x14ac:dyDescent="0.25">
      <c r="A35" s="1"/>
      <c r="B35" s="5"/>
      <c r="C35" s="5"/>
      <c r="D35" s="6"/>
    </row>
    <row r="36" spans="1:4" ht="18" customHeight="1" thickBot="1" x14ac:dyDescent="0.3">
      <c r="A36" s="8"/>
      <c r="B36" s="9" t="s">
        <v>28</v>
      </c>
      <c r="C36" s="9"/>
      <c r="D36" s="10">
        <f>SUM(D18:D35)</f>
        <v>16806.72</v>
      </c>
    </row>
    <row r="37" spans="1:4" x14ac:dyDescent="0.25">
      <c r="A37" s="1"/>
    </row>
    <row r="38" spans="1:4" x14ac:dyDescent="0.25">
      <c r="A38" s="1"/>
    </row>
    <row r="39" spans="1:4" x14ac:dyDescent="0.25">
      <c r="A39" s="1"/>
    </row>
    <row r="40" spans="1:4" x14ac:dyDescent="0.25">
      <c r="A40" s="1"/>
    </row>
    <row r="41" spans="1:4" x14ac:dyDescent="0.25">
      <c r="A41" s="1"/>
    </row>
    <row r="42" spans="1:4" x14ac:dyDescent="0.25">
      <c r="A42" s="1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48" spans="1:4" x14ac:dyDescent="0.25">
      <c r="A48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30" sqref="C30"/>
    </sheetView>
  </sheetViews>
  <sheetFormatPr defaultRowHeight="15" x14ac:dyDescent="0.25"/>
  <cols>
    <col min="1" max="1" width="17.85546875" customWidth="1"/>
    <col min="2" max="2" width="19.85546875" customWidth="1"/>
    <col min="3" max="3" width="29.7109375" customWidth="1"/>
    <col min="4" max="4" width="13.5703125" style="4" customWidth="1"/>
  </cols>
  <sheetData>
    <row r="1" spans="1:4" ht="15.75" x14ac:dyDescent="0.25">
      <c r="A1" s="16" t="s">
        <v>52</v>
      </c>
    </row>
    <row r="2" spans="1:4" ht="15.75" x14ac:dyDescent="0.25">
      <c r="A2" s="16"/>
    </row>
    <row r="3" spans="1:4" x14ac:dyDescent="0.25">
      <c r="A3" s="14"/>
      <c r="B3" s="14"/>
      <c r="C3" s="14"/>
      <c r="D3" s="15"/>
    </row>
    <row r="4" spans="1:4" x14ac:dyDescent="0.25">
      <c r="A4" s="14" t="s">
        <v>39</v>
      </c>
      <c r="B4" s="13" t="s">
        <v>82</v>
      </c>
      <c r="C4" s="13"/>
      <c r="D4" s="15"/>
    </row>
    <row r="5" spans="1:4" x14ac:dyDescent="0.25">
      <c r="A5" s="14"/>
      <c r="B5" s="13"/>
      <c r="C5" s="13"/>
      <c r="D5" s="15"/>
    </row>
    <row r="6" spans="1:4" x14ac:dyDescent="0.25">
      <c r="A6" t="s">
        <v>36</v>
      </c>
      <c r="B6" s="13" t="s">
        <v>84</v>
      </c>
      <c r="C6" s="13"/>
      <c r="D6" s="15"/>
    </row>
    <row r="7" spans="1:4" x14ac:dyDescent="0.25">
      <c r="A7" s="14"/>
      <c r="B7" s="13"/>
      <c r="C7" s="13"/>
      <c r="D7" s="15"/>
    </row>
    <row r="8" spans="1:4" x14ac:dyDescent="0.25">
      <c r="A8" s="14" t="s">
        <v>1</v>
      </c>
      <c r="B8" s="13" t="s">
        <v>83</v>
      </c>
      <c r="C8" s="13"/>
      <c r="D8" s="15"/>
    </row>
    <row r="9" spans="1:4" x14ac:dyDescent="0.25">
      <c r="A9" s="14"/>
      <c r="B9" s="13"/>
      <c r="C9" s="13"/>
      <c r="D9" s="15"/>
    </row>
    <row r="10" spans="1:4" x14ac:dyDescent="0.25">
      <c r="A10" s="14" t="s">
        <v>5</v>
      </c>
      <c r="B10" s="13" t="s">
        <v>31</v>
      </c>
      <c r="C10" s="13"/>
      <c r="D10" s="15"/>
    </row>
    <row r="11" spans="1:4" x14ac:dyDescent="0.25">
      <c r="A11" s="14"/>
      <c r="B11" s="13" t="s">
        <v>37</v>
      </c>
      <c r="C11" s="13"/>
      <c r="D11" s="15"/>
    </row>
    <row r="12" spans="1:4" x14ac:dyDescent="0.25">
      <c r="A12" s="14"/>
      <c r="B12" s="13"/>
      <c r="C12" s="13"/>
      <c r="D12" s="15"/>
    </row>
    <row r="13" spans="1:4" x14ac:dyDescent="0.25">
      <c r="A13" s="14" t="s">
        <v>55</v>
      </c>
      <c r="B13" s="22">
        <v>19020</v>
      </c>
      <c r="C13" s="14"/>
      <c r="D13" s="15"/>
    </row>
    <row r="14" spans="1:4" x14ac:dyDescent="0.25">
      <c r="A14" s="14"/>
      <c r="B14" s="14"/>
      <c r="C14" s="14"/>
      <c r="D14" s="15"/>
    </row>
    <row r="15" spans="1:4" x14ac:dyDescent="0.25">
      <c r="A15" s="2" t="s">
        <v>34</v>
      </c>
    </row>
    <row r="17" spans="1:4" ht="17.25" customHeight="1" x14ac:dyDescent="0.25">
      <c r="A17" s="11" t="s">
        <v>3</v>
      </c>
      <c r="B17" s="11" t="s">
        <v>4</v>
      </c>
      <c r="C17" s="11"/>
      <c r="D17" s="12" t="s">
        <v>35</v>
      </c>
    </row>
    <row r="18" spans="1:4" x14ac:dyDescent="0.25">
      <c r="A18" s="1" t="s">
        <v>92</v>
      </c>
      <c r="B18" s="5" t="s">
        <v>91</v>
      </c>
      <c r="C18" s="5"/>
      <c r="D18" s="6">
        <v>1200</v>
      </c>
    </row>
    <row r="19" spans="1:4" x14ac:dyDescent="0.25">
      <c r="A19" s="1" t="s">
        <v>92</v>
      </c>
      <c r="B19" s="5" t="s">
        <v>90</v>
      </c>
      <c r="C19" s="5"/>
      <c r="D19" s="6">
        <v>1200</v>
      </c>
    </row>
    <row r="20" spans="1:4" x14ac:dyDescent="0.25">
      <c r="A20" s="1" t="s">
        <v>93</v>
      </c>
      <c r="B20" s="5" t="s">
        <v>50</v>
      </c>
      <c r="C20" s="5"/>
      <c r="D20" s="6">
        <v>3762.3</v>
      </c>
    </row>
    <row r="21" spans="1:4" x14ac:dyDescent="0.25">
      <c r="A21" s="1" t="s">
        <v>92</v>
      </c>
      <c r="B21" s="5" t="s">
        <v>85</v>
      </c>
      <c r="C21" s="5"/>
      <c r="D21" s="6">
        <v>4220</v>
      </c>
    </row>
    <row r="22" spans="1:4" x14ac:dyDescent="0.25">
      <c r="A22" s="1" t="s">
        <v>33</v>
      </c>
      <c r="B22" s="5" t="s">
        <v>65</v>
      </c>
      <c r="C22" s="5"/>
      <c r="D22" s="6">
        <v>1168.25</v>
      </c>
    </row>
    <row r="23" spans="1:4" x14ac:dyDescent="0.25">
      <c r="A23" s="1" t="s">
        <v>33</v>
      </c>
      <c r="B23" s="5" t="s">
        <v>86</v>
      </c>
      <c r="C23" s="5"/>
      <c r="D23" s="6">
        <v>3543.9</v>
      </c>
    </row>
    <row r="24" spans="1:4" x14ac:dyDescent="0.25">
      <c r="A24" s="1"/>
      <c r="B24" s="5"/>
      <c r="C24" s="5"/>
      <c r="D24" s="6"/>
    </row>
    <row r="25" spans="1:4" x14ac:dyDescent="0.25">
      <c r="A25" s="1"/>
      <c r="B25" s="5"/>
      <c r="C25" s="5"/>
      <c r="D25" s="6"/>
    </row>
    <row r="26" spans="1:4" x14ac:dyDescent="0.25">
      <c r="A26" s="1"/>
      <c r="B26" s="5"/>
      <c r="C26" s="5"/>
      <c r="D26" s="6"/>
    </row>
    <row r="27" spans="1:4" x14ac:dyDescent="0.25">
      <c r="A27" s="1"/>
      <c r="B27" s="5"/>
      <c r="C27" s="5"/>
      <c r="D27" s="6"/>
    </row>
    <row r="28" spans="1:4" x14ac:dyDescent="0.25">
      <c r="A28" s="1"/>
      <c r="B28" s="5"/>
      <c r="C28" s="5"/>
      <c r="D28" s="6"/>
    </row>
    <row r="29" spans="1:4" x14ac:dyDescent="0.25">
      <c r="A29" s="1"/>
      <c r="B29" s="5"/>
      <c r="C29" s="5"/>
      <c r="D29" s="6"/>
    </row>
    <row r="30" spans="1:4" x14ac:dyDescent="0.25">
      <c r="A30" s="1"/>
      <c r="B30" s="5"/>
      <c r="C30" s="5"/>
      <c r="D30" s="6"/>
    </row>
    <row r="31" spans="1:4" x14ac:dyDescent="0.25">
      <c r="A31" s="1"/>
      <c r="B31" s="5"/>
      <c r="C31" s="5"/>
      <c r="D31" s="6"/>
    </row>
    <row r="32" spans="1:4" x14ac:dyDescent="0.25">
      <c r="A32" s="1"/>
      <c r="B32" s="5"/>
      <c r="C32" s="5"/>
      <c r="D32" s="6"/>
    </row>
    <row r="33" spans="1:4" x14ac:dyDescent="0.25">
      <c r="A33" s="1"/>
      <c r="B33" s="5"/>
      <c r="C33" s="5"/>
      <c r="D33" s="6"/>
    </row>
    <row r="34" spans="1:4" x14ac:dyDescent="0.25">
      <c r="A34" s="1"/>
      <c r="B34" s="5"/>
      <c r="C34" s="5"/>
      <c r="D34" s="6"/>
    </row>
    <row r="35" spans="1:4" x14ac:dyDescent="0.25">
      <c r="A35" s="1"/>
      <c r="B35" s="5"/>
      <c r="C35" s="5"/>
      <c r="D35" s="6"/>
    </row>
    <row r="36" spans="1:4" ht="18" customHeight="1" thickBot="1" x14ac:dyDescent="0.3">
      <c r="A36" s="8"/>
      <c r="B36" s="9" t="s">
        <v>28</v>
      </c>
      <c r="C36" s="9"/>
      <c r="D36" s="10">
        <f>SUM(D18:D35)</f>
        <v>15094.449999999999</v>
      </c>
    </row>
    <row r="37" spans="1:4" x14ac:dyDescent="0.25">
      <c r="A37" s="1"/>
    </row>
    <row r="38" spans="1:4" x14ac:dyDescent="0.25">
      <c r="A38" s="1"/>
    </row>
    <row r="39" spans="1:4" x14ac:dyDescent="0.25">
      <c r="A39" s="1"/>
    </row>
    <row r="40" spans="1:4" x14ac:dyDescent="0.25">
      <c r="A40" s="1"/>
    </row>
    <row r="41" spans="1:4" x14ac:dyDescent="0.25">
      <c r="A41" s="1"/>
    </row>
    <row r="42" spans="1:4" x14ac:dyDescent="0.25">
      <c r="A42" s="1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48" spans="1:4" x14ac:dyDescent="0.25">
      <c r="A48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31" sqref="C31"/>
    </sheetView>
  </sheetViews>
  <sheetFormatPr defaultRowHeight="15" x14ac:dyDescent="0.25"/>
  <cols>
    <col min="1" max="1" width="17.85546875" customWidth="1"/>
    <col min="2" max="2" width="19.85546875" customWidth="1"/>
    <col min="3" max="3" width="29.7109375" customWidth="1"/>
    <col min="4" max="4" width="13.5703125" style="4" customWidth="1"/>
  </cols>
  <sheetData>
    <row r="1" spans="1:4" ht="15.75" x14ac:dyDescent="0.25">
      <c r="A1" s="16" t="s">
        <v>52</v>
      </c>
    </row>
    <row r="2" spans="1:4" ht="15.75" x14ac:dyDescent="0.25">
      <c r="A2" s="16"/>
    </row>
    <row r="3" spans="1:4" x14ac:dyDescent="0.25">
      <c r="A3" s="14"/>
      <c r="B3" s="14"/>
      <c r="C3" s="14"/>
      <c r="D3" s="15"/>
    </row>
    <row r="4" spans="1:4" x14ac:dyDescent="0.25">
      <c r="A4" s="14" t="s">
        <v>39</v>
      </c>
      <c r="B4" s="13" t="s">
        <v>87</v>
      </c>
      <c r="C4" s="13"/>
      <c r="D4" s="15"/>
    </row>
    <row r="5" spans="1:4" x14ac:dyDescent="0.25">
      <c r="A5" s="14"/>
      <c r="B5" s="13"/>
      <c r="C5" s="13"/>
      <c r="D5" s="15"/>
    </row>
    <row r="6" spans="1:4" x14ac:dyDescent="0.25">
      <c r="A6" t="s">
        <v>36</v>
      </c>
      <c r="B6" s="13" t="s">
        <v>88</v>
      </c>
      <c r="C6" s="13"/>
      <c r="D6" s="15"/>
    </row>
    <row r="7" spans="1:4" x14ac:dyDescent="0.25">
      <c r="A7" s="14"/>
      <c r="B7" s="13"/>
      <c r="C7" s="13"/>
      <c r="D7" s="15"/>
    </row>
    <row r="8" spans="1:4" x14ac:dyDescent="0.25">
      <c r="A8" s="14" t="s">
        <v>1</v>
      </c>
      <c r="B8" s="13" t="s">
        <v>89</v>
      </c>
      <c r="C8" s="13"/>
      <c r="D8" s="15"/>
    </row>
    <row r="9" spans="1:4" x14ac:dyDescent="0.25">
      <c r="A9" s="14"/>
      <c r="B9" s="13"/>
      <c r="C9" s="13"/>
      <c r="D9" s="15"/>
    </row>
    <row r="10" spans="1:4" x14ac:dyDescent="0.25">
      <c r="A10" s="14" t="s">
        <v>5</v>
      </c>
      <c r="B10" s="13" t="s">
        <v>38</v>
      </c>
      <c r="C10" s="13"/>
      <c r="D10" s="15"/>
    </row>
    <row r="11" spans="1:4" x14ac:dyDescent="0.25">
      <c r="A11" s="14"/>
      <c r="B11" s="13"/>
      <c r="C11" s="13"/>
      <c r="D11" s="15"/>
    </row>
    <row r="12" spans="1:4" x14ac:dyDescent="0.25">
      <c r="A12" s="14"/>
      <c r="B12" s="13"/>
      <c r="C12" s="13"/>
      <c r="D12" s="15"/>
    </row>
    <row r="13" spans="1:4" x14ac:dyDescent="0.25">
      <c r="A13" s="14" t="s">
        <v>55</v>
      </c>
      <c r="B13" s="22">
        <v>15011</v>
      </c>
      <c r="C13" s="14"/>
      <c r="D13" s="15"/>
    </row>
    <row r="14" spans="1:4" x14ac:dyDescent="0.25">
      <c r="A14" s="14"/>
      <c r="B14" s="14"/>
      <c r="C14" s="14"/>
      <c r="D14" s="15"/>
    </row>
    <row r="15" spans="1:4" x14ac:dyDescent="0.25">
      <c r="A15" s="2" t="s">
        <v>34</v>
      </c>
    </row>
    <row r="17" spans="1:4" ht="17.25" customHeight="1" x14ac:dyDescent="0.25">
      <c r="A17" s="11" t="s">
        <v>3</v>
      </c>
      <c r="B17" s="11" t="s">
        <v>4</v>
      </c>
      <c r="C17" s="11"/>
      <c r="D17" s="12" t="s">
        <v>35</v>
      </c>
    </row>
    <row r="18" spans="1:4" x14ac:dyDescent="0.25">
      <c r="A18" s="1" t="s">
        <v>97</v>
      </c>
      <c r="B18" s="5" t="s">
        <v>94</v>
      </c>
      <c r="C18" s="5"/>
      <c r="D18" s="6">
        <v>2755</v>
      </c>
    </row>
    <row r="19" spans="1:4" x14ac:dyDescent="0.25">
      <c r="A19" s="1" t="s">
        <v>98</v>
      </c>
      <c r="B19" s="5" t="s">
        <v>95</v>
      </c>
      <c r="C19" s="5"/>
      <c r="D19" s="6">
        <v>2298.06</v>
      </c>
    </row>
    <row r="20" spans="1:4" x14ac:dyDescent="0.25">
      <c r="A20" s="1" t="s">
        <v>99</v>
      </c>
      <c r="B20" s="5" t="s">
        <v>96</v>
      </c>
      <c r="C20" s="5"/>
      <c r="D20" s="6">
        <v>7155.36</v>
      </c>
    </row>
    <row r="21" spans="1:4" x14ac:dyDescent="0.25">
      <c r="A21" s="1"/>
      <c r="B21" s="5"/>
      <c r="C21" s="5"/>
      <c r="D21" s="6"/>
    </row>
    <row r="22" spans="1:4" x14ac:dyDescent="0.25">
      <c r="A22" s="1"/>
      <c r="B22" s="5"/>
      <c r="C22" s="5"/>
      <c r="D22" s="6"/>
    </row>
    <row r="23" spans="1:4" x14ac:dyDescent="0.25">
      <c r="A23" s="1"/>
      <c r="B23" s="5"/>
      <c r="C23" s="5"/>
      <c r="D23" s="6"/>
    </row>
    <row r="24" spans="1:4" x14ac:dyDescent="0.25">
      <c r="A24" s="1"/>
      <c r="B24" s="5"/>
      <c r="C24" s="5"/>
      <c r="D24" s="6"/>
    </row>
    <row r="25" spans="1:4" x14ac:dyDescent="0.25">
      <c r="A25" s="1"/>
      <c r="B25" s="5"/>
      <c r="C25" s="5"/>
      <c r="D25" s="6"/>
    </row>
    <row r="26" spans="1:4" x14ac:dyDescent="0.25">
      <c r="A26" s="1"/>
      <c r="B26" s="5"/>
      <c r="C26" s="5"/>
      <c r="D26" s="6"/>
    </row>
    <row r="27" spans="1:4" x14ac:dyDescent="0.25">
      <c r="A27" s="1"/>
      <c r="B27" s="5"/>
      <c r="C27" s="5"/>
      <c r="D27" s="6"/>
    </row>
    <row r="28" spans="1:4" x14ac:dyDescent="0.25">
      <c r="A28" s="1"/>
      <c r="B28" s="5"/>
      <c r="C28" s="5"/>
      <c r="D28" s="6"/>
    </row>
    <row r="29" spans="1:4" x14ac:dyDescent="0.25">
      <c r="A29" s="1"/>
      <c r="B29" s="5"/>
      <c r="C29" s="5"/>
      <c r="D29" s="6"/>
    </row>
    <row r="30" spans="1:4" x14ac:dyDescent="0.25">
      <c r="A30" s="1"/>
      <c r="B30" s="5"/>
      <c r="C30" s="5"/>
      <c r="D30" s="6"/>
    </row>
    <row r="31" spans="1:4" x14ac:dyDescent="0.25">
      <c r="A31" s="1"/>
      <c r="B31" s="5"/>
      <c r="C31" s="5"/>
      <c r="D31" s="6"/>
    </row>
    <row r="32" spans="1:4" x14ac:dyDescent="0.25">
      <c r="A32" s="1"/>
      <c r="B32" s="5"/>
      <c r="C32" s="5"/>
      <c r="D32" s="6"/>
    </row>
    <row r="33" spans="1:4" x14ac:dyDescent="0.25">
      <c r="A33" s="1"/>
      <c r="B33" s="5"/>
      <c r="C33" s="5"/>
      <c r="D33" s="6"/>
    </row>
    <row r="34" spans="1:4" x14ac:dyDescent="0.25">
      <c r="A34" s="1"/>
      <c r="B34" s="5"/>
      <c r="C34" s="5"/>
      <c r="D34" s="6"/>
    </row>
    <row r="35" spans="1:4" x14ac:dyDescent="0.25">
      <c r="A35" s="1"/>
      <c r="B35" s="5"/>
      <c r="C35" s="5"/>
      <c r="D35" s="6"/>
    </row>
    <row r="36" spans="1:4" ht="18" customHeight="1" thickBot="1" x14ac:dyDescent="0.3">
      <c r="A36" s="8"/>
      <c r="B36" s="9" t="s">
        <v>28</v>
      </c>
      <c r="C36" s="9"/>
      <c r="D36" s="10">
        <f>SUM(D18:D35)</f>
        <v>12208.419999999998</v>
      </c>
    </row>
    <row r="37" spans="1:4" x14ac:dyDescent="0.25">
      <c r="A37" s="1"/>
    </row>
    <row r="38" spans="1:4" x14ac:dyDescent="0.25">
      <c r="A38" s="1"/>
    </row>
    <row r="39" spans="1:4" x14ac:dyDescent="0.25">
      <c r="A39" s="1"/>
    </row>
    <row r="40" spans="1:4" x14ac:dyDescent="0.25">
      <c r="A40" s="1"/>
    </row>
    <row r="41" spans="1:4" x14ac:dyDescent="0.25">
      <c r="A41" s="1"/>
    </row>
    <row r="42" spans="1:4" x14ac:dyDescent="0.25">
      <c r="A42" s="1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48" spans="1:4" x14ac:dyDescent="0.25">
      <c r="A48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D26" sqref="D26"/>
    </sheetView>
  </sheetViews>
  <sheetFormatPr defaultRowHeight="15" x14ac:dyDescent="0.25"/>
  <cols>
    <col min="1" max="1" width="17.85546875" customWidth="1"/>
    <col min="2" max="2" width="19.85546875" customWidth="1"/>
    <col min="3" max="3" width="29.7109375" customWidth="1"/>
    <col min="4" max="4" width="13.5703125" style="4" customWidth="1"/>
  </cols>
  <sheetData>
    <row r="1" spans="1:4" ht="15.75" x14ac:dyDescent="0.25">
      <c r="A1" s="16" t="s">
        <v>52</v>
      </c>
    </row>
    <row r="2" spans="1:4" ht="15.75" x14ac:dyDescent="0.25">
      <c r="A2" s="16"/>
    </row>
    <row r="3" spans="1:4" x14ac:dyDescent="0.25">
      <c r="A3" s="14"/>
      <c r="B3" s="14"/>
      <c r="C3" s="14"/>
      <c r="D3" s="15"/>
    </row>
    <row r="4" spans="1:4" x14ac:dyDescent="0.25">
      <c r="A4" s="14" t="s">
        <v>39</v>
      </c>
      <c r="B4" s="13"/>
      <c r="C4" s="13"/>
      <c r="D4" s="15"/>
    </row>
    <row r="5" spans="1:4" x14ac:dyDescent="0.25">
      <c r="A5" s="14"/>
      <c r="B5" s="13"/>
      <c r="C5" s="13"/>
      <c r="D5" s="15"/>
    </row>
    <row r="6" spans="1:4" x14ac:dyDescent="0.25">
      <c r="A6" t="s">
        <v>36</v>
      </c>
      <c r="B6" s="13"/>
      <c r="C6" s="13"/>
      <c r="D6" s="15"/>
    </row>
    <row r="7" spans="1:4" x14ac:dyDescent="0.25">
      <c r="A7" s="14"/>
      <c r="B7" s="13"/>
      <c r="C7" s="13"/>
      <c r="D7" s="15"/>
    </row>
    <row r="8" spans="1:4" x14ac:dyDescent="0.25">
      <c r="A8" s="14" t="s">
        <v>1</v>
      </c>
      <c r="B8" s="13"/>
      <c r="C8" s="13"/>
      <c r="D8" s="15"/>
    </row>
    <row r="9" spans="1:4" x14ac:dyDescent="0.25">
      <c r="A9" s="14"/>
      <c r="B9" s="13"/>
      <c r="C9" s="13"/>
      <c r="D9" s="15"/>
    </row>
    <row r="10" spans="1:4" x14ac:dyDescent="0.25">
      <c r="A10" s="14" t="s">
        <v>5</v>
      </c>
      <c r="B10" s="13"/>
      <c r="C10" s="13"/>
      <c r="D10" s="15"/>
    </row>
    <row r="11" spans="1:4" x14ac:dyDescent="0.25">
      <c r="A11" s="14"/>
      <c r="B11" s="13"/>
      <c r="C11" s="13"/>
      <c r="D11" s="15"/>
    </row>
    <row r="12" spans="1:4" x14ac:dyDescent="0.25">
      <c r="A12" s="14"/>
      <c r="B12" s="13"/>
      <c r="C12" s="13"/>
      <c r="D12" s="15"/>
    </row>
    <row r="13" spans="1:4" x14ac:dyDescent="0.25">
      <c r="A13" s="14" t="s">
        <v>55</v>
      </c>
      <c r="B13" s="22"/>
      <c r="C13" s="14"/>
      <c r="D13" s="15"/>
    </row>
    <row r="14" spans="1:4" x14ac:dyDescent="0.25">
      <c r="A14" s="14"/>
      <c r="B14" s="14"/>
      <c r="C14" s="14"/>
      <c r="D14" s="15"/>
    </row>
    <row r="15" spans="1:4" x14ac:dyDescent="0.25">
      <c r="A15" s="2" t="s">
        <v>34</v>
      </c>
    </row>
    <row r="17" spans="1:4" ht="17.25" customHeight="1" x14ac:dyDescent="0.25">
      <c r="A17" s="11" t="s">
        <v>3</v>
      </c>
      <c r="B17" s="11" t="s">
        <v>4</v>
      </c>
      <c r="C17" s="11"/>
      <c r="D17" s="12" t="s">
        <v>35</v>
      </c>
    </row>
    <row r="18" spans="1:4" x14ac:dyDescent="0.25">
      <c r="A18" s="1"/>
      <c r="B18" s="5"/>
      <c r="C18" s="5"/>
      <c r="D18" s="6"/>
    </row>
    <row r="19" spans="1:4" x14ac:dyDescent="0.25">
      <c r="A19" s="1"/>
      <c r="B19" s="5"/>
      <c r="C19" s="5"/>
      <c r="D19" s="6"/>
    </row>
    <row r="20" spans="1:4" x14ac:dyDescent="0.25">
      <c r="A20" s="1"/>
      <c r="B20" s="5"/>
      <c r="C20" s="5"/>
      <c r="D20" s="6"/>
    </row>
    <row r="21" spans="1:4" x14ac:dyDescent="0.25">
      <c r="A21" s="1"/>
      <c r="B21" s="5"/>
      <c r="C21" s="5"/>
      <c r="D21" s="6"/>
    </row>
    <row r="22" spans="1:4" x14ac:dyDescent="0.25">
      <c r="A22" s="1"/>
      <c r="B22" s="5"/>
      <c r="C22" s="5"/>
      <c r="D22" s="6"/>
    </row>
    <row r="23" spans="1:4" x14ac:dyDescent="0.25">
      <c r="A23" s="1"/>
      <c r="B23" s="5"/>
      <c r="C23" s="5"/>
      <c r="D23" s="6"/>
    </row>
    <row r="24" spans="1:4" x14ac:dyDescent="0.25">
      <c r="A24" s="1"/>
      <c r="B24" s="5"/>
      <c r="C24" s="5"/>
      <c r="D24" s="6"/>
    </row>
    <row r="25" spans="1:4" x14ac:dyDescent="0.25">
      <c r="A25" s="1"/>
      <c r="B25" s="5"/>
      <c r="C25" s="5"/>
      <c r="D25" s="6"/>
    </row>
    <row r="26" spans="1:4" x14ac:dyDescent="0.25">
      <c r="A26" s="1"/>
      <c r="B26" s="5"/>
      <c r="C26" s="5"/>
      <c r="D26" s="6"/>
    </row>
    <row r="27" spans="1:4" x14ac:dyDescent="0.25">
      <c r="A27" s="1"/>
      <c r="B27" s="5"/>
      <c r="C27" s="5"/>
      <c r="D27" s="6"/>
    </row>
    <row r="28" spans="1:4" x14ac:dyDescent="0.25">
      <c r="A28" s="1"/>
      <c r="B28" s="5"/>
      <c r="C28" s="5"/>
      <c r="D28" s="6"/>
    </row>
    <row r="29" spans="1:4" x14ac:dyDescent="0.25">
      <c r="A29" s="1"/>
      <c r="B29" s="5"/>
      <c r="C29" s="5"/>
      <c r="D29" s="6"/>
    </row>
    <row r="30" spans="1:4" x14ac:dyDescent="0.25">
      <c r="A30" s="1"/>
      <c r="B30" s="5"/>
      <c r="C30" s="5"/>
      <c r="D30" s="6"/>
    </row>
    <row r="31" spans="1:4" x14ac:dyDescent="0.25">
      <c r="A31" s="1"/>
      <c r="B31" s="5"/>
      <c r="C31" s="5"/>
      <c r="D31" s="6"/>
    </row>
    <row r="32" spans="1:4" x14ac:dyDescent="0.25">
      <c r="A32" s="1"/>
      <c r="B32" s="5"/>
      <c r="C32" s="5"/>
      <c r="D32" s="6"/>
    </row>
    <row r="33" spans="1:4" x14ac:dyDescent="0.25">
      <c r="A33" s="1"/>
      <c r="B33" s="5"/>
      <c r="C33" s="5"/>
      <c r="D33" s="6"/>
    </row>
    <row r="34" spans="1:4" x14ac:dyDescent="0.25">
      <c r="A34" s="1"/>
      <c r="B34" s="5"/>
      <c r="C34" s="5"/>
      <c r="D34" s="6"/>
    </row>
    <row r="35" spans="1:4" x14ac:dyDescent="0.25">
      <c r="A35" s="1"/>
      <c r="B35" s="5"/>
      <c r="C35" s="5"/>
      <c r="D35" s="6"/>
    </row>
    <row r="36" spans="1:4" ht="18" customHeight="1" thickBot="1" x14ac:dyDescent="0.3">
      <c r="A36" s="8"/>
      <c r="B36" s="9" t="s">
        <v>28</v>
      </c>
      <c r="C36" s="9"/>
      <c r="D36" s="10">
        <f>SUM(D18:D35)</f>
        <v>0</v>
      </c>
    </row>
    <row r="37" spans="1:4" x14ac:dyDescent="0.25">
      <c r="A37" s="1"/>
    </row>
    <row r="38" spans="1:4" x14ac:dyDescent="0.25">
      <c r="A38" s="1"/>
    </row>
    <row r="39" spans="1:4" x14ac:dyDescent="0.25">
      <c r="A39" s="1"/>
    </row>
    <row r="40" spans="1:4" x14ac:dyDescent="0.25">
      <c r="A40" s="1"/>
    </row>
    <row r="41" spans="1:4" x14ac:dyDescent="0.25">
      <c r="A41" s="1"/>
    </row>
    <row r="42" spans="1:4" x14ac:dyDescent="0.25">
      <c r="A42" s="1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48" spans="1:4" x14ac:dyDescent="0.25">
      <c r="A48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Asean Tourism, Cambodia</vt:lpstr>
      <vt:lpstr>Medan Fair, Indonesia</vt:lpstr>
      <vt:lpstr>ITB Berlin, Germany</vt:lpstr>
      <vt:lpstr>Tourism M'sia, Indonesia</vt:lpstr>
      <vt:lpstr>Sales Mission, India</vt:lpstr>
      <vt:lpstr>1 Malaysia Fair, HK</vt:lpstr>
      <vt:lpstr>ATM, Dubai</vt:lpstr>
      <vt:lpstr>Singapore Launching</vt:lpstr>
      <vt:lpstr>Sheet2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cp:lastPrinted>2011-10-10T07:25:53Z</cp:lastPrinted>
  <dcterms:created xsi:type="dcterms:W3CDTF">2011-07-29T06:04:27Z</dcterms:created>
  <dcterms:modified xsi:type="dcterms:W3CDTF">2011-10-10T07:28:28Z</dcterms:modified>
</cp:coreProperties>
</file>