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775" windowWidth="19230" windowHeight="5820"/>
  </bookViews>
  <sheets>
    <sheet name="Costing" sheetId="1" r:id="rId1"/>
  </sheets>
  <definedNames>
    <definedName name="_xlnm.Print_Area" localSheetId="0">Costing!$A$1:$E$46</definedName>
  </definedNames>
  <calcPr calcId="145621"/>
</workbook>
</file>

<file path=xl/calcChain.xml><?xml version="1.0" encoding="utf-8"?>
<calcChain xmlns="http://schemas.openxmlformats.org/spreadsheetml/2006/main">
  <c r="E8" i="1" l="1"/>
  <c r="E19" i="1" l="1"/>
  <c r="E18" i="1"/>
  <c r="E17" i="1"/>
  <c r="E16" i="1"/>
  <c r="E15" i="1"/>
  <c r="E5" i="1" l="1"/>
  <c r="E4" i="1"/>
  <c r="E29" i="1"/>
  <c r="E28" i="1"/>
  <c r="E40" i="1" l="1"/>
  <c r="E43" i="1" l="1"/>
  <c r="E26" i="1" l="1"/>
  <c r="E35" i="1" l="1"/>
  <c r="E34" i="1"/>
  <c r="E10" i="1"/>
  <c r="E9" i="1" l="1"/>
  <c r="E7" i="1"/>
  <c r="E22" i="1" l="1"/>
  <c r="E36" i="1" l="1"/>
  <c r="E24" i="1"/>
  <c r="E25" i="1"/>
  <c r="E11" i="1"/>
  <c r="E12" i="1"/>
  <c r="E13" i="1"/>
  <c r="E14" i="1"/>
  <c r="E20" i="1"/>
  <c r="E21" i="1"/>
  <c r="E23" i="1"/>
  <c r="E27" i="1"/>
  <c r="E30" i="1"/>
  <c r="E31" i="1"/>
  <c r="E32" i="1"/>
  <c r="E33" i="1"/>
  <c r="E6" i="1"/>
  <c r="E37" i="1" l="1"/>
  <c r="E42" i="1"/>
  <c r="E41" i="1"/>
  <c r="E39" i="1" l="1"/>
  <c r="E44" i="1" s="1"/>
  <c r="E46" i="1" l="1"/>
</calcChain>
</file>

<file path=xl/sharedStrings.xml><?xml version="1.0" encoding="utf-8"?>
<sst xmlns="http://schemas.openxmlformats.org/spreadsheetml/2006/main" count="55" uniqueCount="51">
  <si>
    <t>Local Ground Handling</t>
  </si>
  <si>
    <t>Revenue (RM)</t>
  </si>
  <si>
    <t>Booths, Stage and PA System Rental</t>
  </si>
  <si>
    <t xml:space="preserve">Rental of SQCC for 2 days </t>
  </si>
  <si>
    <t>Discounts</t>
  </si>
  <si>
    <t>Total Cost (RM)</t>
  </si>
  <si>
    <t>Cost/Unit (RM)</t>
  </si>
  <si>
    <t>Projected Costs</t>
  </si>
  <si>
    <t>Projected Revenue</t>
  </si>
  <si>
    <t>TOTAL</t>
  </si>
  <si>
    <t>Confidential</t>
  </si>
  <si>
    <t xml:space="preserve">Booth Rental (3m x 3m Shell Scheme) </t>
  </si>
  <si>
    <t xml:space="preserve">Booth Rental (2' x 4' Rectangular Tables) </t>
  </si>
  <si>
    <t>MACP Licensing</t>
  </si>
  <si>
    <t>Public Liability Insurance</t>
  </si>
  <si>
    <t>Printing of Fans</t>
  </si>
  <si>
    <t xml:space="preserve">Printing of Lanyards </t>
  </si>
  <si>
    <t>Printing of Event Guides</t>
  </si>
  <si>
    <t>Miscellanous</t>
  </si>
  <si>
    <t>Refreshments</t>
  </si>
  <si>
    <t>Appearance Fees for Asakawa Yuu (RM5,000)</t>
  </si>
  <si>
    <t>Printing of Wristbands</t>
  </si>
  <si>
    <t>Quantity</t>
  </si>
  <si>
    <t>Accommodation (to be sponsored by Holiday Inn)(10 rooms x 5 nights)</t>
  </si>
  <si>
    <t>Appearance Fees for vividblaze (RM3,000)</t>
  </si>
  <si>
    <t>Appearance Fees for Maridah (RM3,000)</t>
  </si>
  <si>
    <t>Appearance Fees for Angie (RM1,000)</t>
  </si>
  <si>
    <t>PUSPAL Licensing</t>
  </si>
  <si>
    <t>PPM Licensing</t>
  </si>
  <si>
    <t>NET COST</t>
  </si>
  <si>
    <t>Ticketing Staffing (Sales and Redemption) for 2 days</t>
  </si>
  <si>
    <t xml:space="preserve">Projected Costs and Revenue for Culture Japan Convention </t>
  </si>
  <si>
    <t>Sponsorships</t>
  </si>
  <si>
    <t>Advertising &amp; Promotion (posters, flyers, buntings)</t>
  </si>
  <si>
    <t>Ticket Sales (to be sold at RM35, RM6 comms to RedTix)</t>
  </si>
  <si>
    <t>1 Day Tickets</t>
  </si>
  <si>
    <t>Extra Set-up day</t>
  </si>
  <si>
    <t xml:space="preserve">Personnel (average of RM50 x 60pax) </t>
  </si>
  <si>
    <t>Translators (RM750 per person)</t>
  </si>
  <si>
    <t>Trophies</t>
  </si>
  <si>
    <t>Cash Prizes</t>
  </si>
  <si>
    <t>Hall Cleaning Services</t>
  </si>
  <si>
    <t>Yuu Asakawa &amp; Manager</t>
  </si>
  <si>
    <t>Ikkyuu Sensei</t>
  </si>
  <si>
    <t>vividblaze</t>
  </si>
  <si>
    <t>DMYO sensei</t>
  </si>
  <si>
    <t>Danny</t>
  </si>
  <si>
    <t>Flight Ticket for Maridah (5,000 x 1)</t>
  </si>
  <si>
    <t>Extra Night for Danny (checking in on 14th Aug)</t>
  </si>
  <si>
    <t>Unexpected Costs</t>
  </si>
  <si>
    <t>Appearance Fees for DMYO (RM3,000)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</si>
</sst>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0" fillId="0" borderId="3" xfId="0" applyBorder="1"/>
    <xf numFmtId="4" fontId="0" fillId="0" borderId="4" xfId="0" applyNumberFormat="1" applyBorder="1"/>
    <xf numFmtId="4" fontId="1" fillId="0" borderId="5" xfId="0" applyNumberFormat="1" applyFont="1" applyBorder="1" applyAlignment="1">
      <alignment horizontal="center" vertical="center"/>
    </xf>
    <xf numFmtId="0" fontId="0" fillId="0" borderId="0" xfId="0" applyBorder="1"/>
    <xf numFmtId="4" fontId="0" fillId="0" borderId="0" xfId="0" applyNumberFormat="1" applyBorder="1"/>
    <xf numFmtId="0" fontId="0" fillId="0" borderId="7" xfId="0" applyBorder="1"/>
    <xf numFmtId="0" fontId="1" fillId="0" borderId="8" xfId="0" applyFont="1" applyBorder="1" applyAlignment="1">
      <alignment horizontal="center" vertical="center"/>
    </xf>
    <xf numFmtId="3" fontId="0" fillId="0" borderId="7" xfId="0" applyNumberFormat="1" applyBorder="1"/>
    <xf numFmtId="0" fontId="1" fillId="0" borderId="9" xfId="0" applyFont="1" applyBorder="1" applyAlignment="1">
      <alignment horizontal="center" vertical="center"/>
    </xf>
    <xf numFmtId="9" fontId="0" fillId="0" borderId="10" xfId="0" applyNumberFormat="1" applyBorder="1"/>
    <xf numFmtId="4" fontId="0" fillId="0" borderId="7" xfId="0" applyNumberFormat="1" applyBorder="1"/>
    <xf numFmtId="0" fontId="0" fillId="0" borderId="6" xfId="0" applyBorder="1"/>
    <xf numFmtId="4" fontId="0" fillId="0" borderId="11" xfId="0" applyNumberFormat="1" applyBorder="1"/>
    <xf numFmtId="3" fontId="0" fillId="0" borderId="11" xfId="0" applyNumberFormat="1" applyBorder="1"/>
    <xf numFmtId="9" fontId="0" fillId="0" borderId="12" xfId="0" applyNumberFormat="1" applyBorder="1"/>
    <xf numFmtId="0" fontId="1" fillId="0" borderId="1" xfId="0" applyFont="1" applyBorder="1"/>
    <xf numFmtId="4" fontId="0" fillId="0" borderId="8" xfId="0" applyNumberFormat="1" applyBorder="1"/>
    <xf numFmtId="3" fontId="0" fillId="0" borderId="8" xfId="0" applyNumberFormat="1" applyBorder="1"/>
    <xf numFmtId="9" fontId="0" fillId="0" borderId="9" xfId="0" applyNumberFormat="1" applyBorder="1"/>
    <xf numFmtId="4" fontId="1" fillId="0" borderId="2" xfId="0" applyNumberFormat="1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4" fontId="0" fillId="0" borderId="17" xfId="0" applyNumberFormat="1" applyBorder="1"/>
    <xf numFmtId="0" fontId="0" fillId="0" borderId="17" xfId="0" applyBorder="1"/>
    <xf numFmtId="4" fontId="0" fillId="0" borderId="18" xfId="0" applyNumberFormat="1" applyBorder="1"/>
    <xf numFmtId="0" fontId="3" fillId="0" borderId="0" xfId="0" applyFont="1"/>
    <xf numFmtId="9" fontId="0" fillId="0" borderId="7" xfId="0" applyNumberFormat="1" applyBorder="1"/>
    <xf numFmtId="0" fontId="0" fillId="0" borderId="8" xfId="0" applyBorder="1"/>
    <xf numFmtId="0" fontId="1" fillId="0" borderId="1" xfId="0" applyFont="1" applyFill="1" applyBorder="1"/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3" fontId="0" fillId="0" borderId="17" xfId="0" applyNumberFormat="1" applyBorder="1"/>
    <xf numFmtId="9" fontId="0" fillId="0" borderId="19" xfId="0" applyNumberFormat="1" applyBorder="1"/>
    <xf numFmtId="0" fontId="0" fillId="0" borderId="20" xfId="0" applyBorder="1"/>
    <xf numFmtId="4" fontId="0" fillId="0" borderId="21" xfId="0" applyNumberFormat="1" applyBorder="1"/>
    <xf numFmtId="3" fontId="0" fillId="0" borderId="21" xfId="0" applyNumberFormat="1" applyBorder="1"/>
    <xf numFmtId="9" fontId="0" fillId="0" borderId="21" xfId="0" applyNumberFormat="1" applyBorder="1"/>
    <xf numFmtId="4" fontId="0" fillId="0" borderId="22" xfId="0" applyNumberFormat="1" applyBorder="1"/>
    <xf numFmtId="4" fontId="0" fillId="0" borderId="5" xfId="0" applyNumberFormat="1" applyBorder="1"/>
    <xf numFmtId="0" fontId="0" fillId="0" borderId="23" xfId="0" applyBorder="1"/>
    <xf numFmtId="4" fontId="0" fillId="0" borderId="24" xfId="0" applyNumberFormat="1" applyBorder="1"/>
    <xf numFmtId="0" fontId="0" fillId="0" borderId="24" xfId="0" applyBorder="1"/>
    <xf numFmtId="0" fontId="0" fillId="0" borderId="25" xfId="0" applyBorder="1"/>
    <xf numFmtId="4" fontId="0" fillId="0" borderId="26" xfId="0" applyNumberFormat="1" applyBorder="1"/>
    <xf numFmtId="0" fontId="0" fillId="0" borderId="26" xfId="0" applyBorder="1"/>
    <xf numFmtId="0" fontId="0" fillId="2" borderId="0" xfId="0" applyFill="1"/>
    <xf numFmtId="0" fontId="0" fillId="2" borderId="23" xfId="0" applyFill="1" applyBorder="1"/>
    <xf numFmtId="4" fontId="0" fillId="2" borderId="24" xfId="0" applyNumberFormat="1" applyFill="1" applyBorder="1"/>
    <xf numFmtId="3" fontId="0" fillId="2" borderId="24" xfId="0" applyNumberFormat="1" applyFill="1" applyBorder="1"/>
    <xf numFmtId="9" fontId="0" fillId="2" borderId="27" xfId="0" applyNumberFormat="1" applyFill="1" applyBorder="1"/>
    <xf numFmtId="4" fontId="0" fillId="2" borderId="28" xfId="0" applyNumberFormat="1" applyFill="1" applyBorder="1"/>
    <xf numFmtId="0" fontId="0" fillId="2" borderId="3" xfId="0" applyFill="1" applyBorder="1"/>
    <xf numFmtId="4" fontId="0" fillId="2" borderId="7" xfId="0" applyNumberFormat="1" applyFill="1" applyBorder="1"/>
    <xf numFmtId="3" fontId="0" fillId="2" borderId="7" xfId="0" applyNumberFormat="1" applyFill="1" applyBorder="1"/>
    <xf numFmtId="9" fontId="0" fillId="2" borderId="10" xfId="0" applyNumberFormat="1" applyFill="1" applyBorder="1"/>
    <xf numFmtId="4" fontId="0" fillId="2" borderId="4" xfId="0" applyNumberFormat="1" applyFill="1" applyBorder="1"/>
    <xf numFmtId="0" fontId="0" fillId="2" borderId="6" xfId="0" applyFill="1" applyBorder="1"/>
    <xf numFmtId="4" fontId="0" fillId="2" borderId="11" xfId="0" applyNumberFormat="1" applyFill="1" applyBorder="1"/>
    <xf numFmtId="3" fontId="0" fillId="2" borderId="11" xfId="0" applyNumberFormat="1" applyFill="1" applyBorder="1"/>
    <xf numFmtId="9" fontId="0" fillId="2" borderId="11" xfId="0" applyNumberFormat="1" applyFill="1" applyBorder="1"/>
    <xf numFmtId="4" fontId="0" fillId="0" borderId="0" xfId="0" applyNumberForma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view="pageBreakPreview" zoomScale="60" zoomScaleNormal="100" workbookViewId="0">
      <selection activeCell="J9" sqref="J9"/>
    </sheetView>
  </sheetViews>
  <sheetFormatPr defaultRowHeight="15"/>
  <cols>
    <col min="1" max="1" width="64.28515625" customWidth="1"/>
    <col min="2" max="4" width="13.5703125" customWidth="1"/>
    <col min="5" max="5" width="14.7109375" style="1" bestFit="1" customWidth="1"/>
    <col min="6" max="6" width="10.7109375" customWidth="1"/>
  </cols>
  <sheetData>
    <row r="1" spans="1:8" ht="19.5" thickBot="1">
      <c r="A1" s="31" t="s">
        <v>31</v>
      </c>
      <c r="D1" s="72" t="s">
        <v>10</v>
      </c>
      <c r="E1" s="72"/>
      <c r="F1" s="72"/>
    </row>
    <row r="2" spans="1:8" ht="15.75" thickBot="1">
      <c r="A2" s="2" t="s">
        <v>7</v>
      </c>
      <c r="B2" s="10" t="s">
        <v>6</v>
      </c>
      <c r="C2" s="10" t="s">
        <v>22</v>
      </c>
      <c r="D2" s="12" t="s">
        <v>4</v>
      </c>
      <c r="E2" s="3" t="s">
        <v>5</v>
      </c>
    </row>
    <row r="3" spans="1:8">
      <c r="A3" s="27" t="s">
        <v>3</v>
      </c>
      <c r="B3" s="28">
        <v>20000</v>
      </c>
      <c r="C3" s="41">
        <v>2</v>
      </c>
      <c r="D3" s="42">
        <v>0.1</v>
      </c>
      <c r="E3" s="30">
        <v>36000</v>
      </c>
    </row>
    <row r="4" spans="1:8">
      <c r="A4" s="56" t="s">
        <v>36</v>
      </c>
      <c r="B4" s="57">
        <v>1500</v>
      </c>
      <c r="C4" s="58">
        <v>1</v>
      </c>
      <c r="D4" s="59"/>
      <c r="E4" s="60">
        <f t="shared" ref="E4:E10" si="0">B4*C4</f>
        <v>1500</v>
      </c>
      <c r="G4" s="55"/>
      <c r="H4" t="s">
        <v>49</v>
      </c>
    </row>
    <row r="5" spans="1:8">
      <c r="A5" s="56" t="s">
        <v>41</v>
      </c>
      <c r="B5" s="57">
        <v>1200</v>
      </c>
      <c r="C5" s="58">
        <v>1</v>
      </c>
      <c r="D5" s="59"/>
      <c r="E5" s="60">
        <f t="shared" si="0"/>
        <v>1200</v>
      </c>
    </row>
    <row r="6" spans="1:8">
      <c r="A6" s="4" t="s">
        <v>2</v>
      </c>
      <c r="B6" s="14">
        <v>35000</v>
      </c>
      <c r="C6" s="11">
        <v>1</v>
      </c>
      <c r="D6" s="13"/>
      <c r="E6" s="5">
        <f t="shared" si="0"/>
        <v>35000</v>
      </c>
    </row>
    <row r="7" spans="1:8">
      <c r="A7" s="4" t="s">
        <v>25</v>
      </c>
      <c r="B7" s="14">
        <v>3000</v>
      </c>
      <c r="C7" s="11">
        <v>1</v>
      </c>
      <c r="D7" s="13"/>
      <c r="E7" s="5">
        <f t="shared" si="0"/>
        <v>3000</v>
      </c>
    </row>
    <row r="8" spans="1:8">
      <c r="A8" s="61" t="s">
        <v>50</v>
      </c>
      <c r="B8" s="62">
        <v>3000</v>
      </c>
      <c r="C8" s="63">
        <v>1</v>
      </c>
      <c r="D8" s="64"/>
      <c r="E8" s="65">
        <f t="shared" si="0"/>
        <v>3000</v>
      </c>
    </row>
    <row r="9" spans="1:8">
      <c r="A9" s="4" t="s">
        <v>20</v>
      </c>
      <c r="B9" s="14">
        <v>5000</v>
      </c>
      <c r="C9" s="11">
        <v>1</v>
      </c>
      <c r="D9" s="13"/>
      <c r="E9" s="5">
        <f t="shared" si="0"/>
        <v>5000</v>
      </c>
    </row>
    <row r="10" spans="1:8">
      <c r="A10" s="61" t="s">
        <v>26</v>
      </c>
      <c r="B10" s="62">
        <v>1000</v>
      </c>
      <c r="C10" s="63">
        <v>1</v>
      </c>
      <c r="D10" s="64"/>
      <c r="E10" s="65">
        <f t="shared" si="0"/>
        <v>1000</v>
      </c>
    </row>
    <row r="11" spans="1:8">
      <c r="A11" s="4" t="s">
        <v>24</v>
      </c>
      <c r="B11" s="14">
        <v>3000</v>
      </c>
      <c r="C11" s="11">
        <v>1</v>
      </c>
      <c r="D11" s="13"/>
      <c r="E11" s="5">
        <f t="shared" ref="E11:E36" si="1">B11*C11</f>
        <v>3000</v>
      </c>
    </row>
    <row r="12" spans="1:8">
      <c r="A12" s="4" t="s">
        <v>0</v>
      </c>
      <c r="B12" s="14">
        <v>5000</v>
      </c>
      <c r="C12" s="11">
        <v>1</v>
      </c>
      <c r="D12" s="13"/>
      <c r="E12" s="5">
        <f t="shared" si="1"/>
        <v>5000</v>
      </c>
    </row>
    <row r="13" spans="1:8">
      <c r="A13" s="4" t="s">
        <v>47</v>
      </c>
      <c r="B13" s="14">
        <v>5000</v>
      </c>
      <c r="C13" s="11">
        <v>1</v>
      </c>
      <c r="D13" s="13"/>
      <c r="E13" s="5">
        <f t="shared" si="1"/>
        <v>5000</v>
      </c>
    </row>
    <row r="14" spans="1:8">
      <c r="A14" s="61" t="s">
        <v>46</v>
      </c>
      <c r="B14" s="62">
        <v>3650</v>
      </c>
      <c r="C14" s="63">
        <v>2</v>
      </c>
      <c r="D14" s="64"/>
      <c r="E14" s="65">
        <f t="shared" si="1"/>
        <v>7300</v>
      </c>
      <c r="G14" s="1"/>
    </row>
    <row r="15" spans="1:8">
      <c r="A15" s="4" t="s">
        <v>42</v>
      </c>
      <c r="B15" s="14">
        <v>2750</v>
      </c>
      <c r="C15" s="11">
        <v>2</v>
      </c>
      <c r="D15" s="13"/>
      <c r="E15" s="5">
        <f t="shared" si="1"/>
        <v>5500</v>
      </c>
    </row>
    <row r="16" spans="1:8">
      <c r="A16" s="61" t="s">
        <v>43</v>
      </c>
      <c r="B16" s="62">
        <v>2750</v>
      </c>
      <c r="C16" s="63">
        <v>1</v>
      </c>
      <c r="D16" s="64"/>
      <c r="E16" s="65">
        <f t="shared" si="1"/>
        <v>2750</v>
      </c>
    </row>
    <row r="17" spans="1:5">
      <c r="A17" s="4" t="s">
        <v>44</v>
      </c>
      <c r="B17" s="14">
        <v>2400</v>
      </c>
      <c r="C17" s="11">
        <v>2</v>
      </c>
      <c r="D17" s="13"/>
      <c r="E17" s="5">
        <f t="shared" si="1"/>
        <v>4800</v>
      </c>
    </row>
    <row r="18" spans="1:5">
      <c r="A18" s="4" t="s">
        <v>45</v>
      </c>
      <c r="B18" s="14">
        <v>2200</v>
      </c>
      <c r="C18" s="11">
        <v>2</v>
      </c>
      <c r="D18" s="13"/>
      <c r="E18" s="5">
        <f t="shared" si="1"/>
        <v>4400</v>
      </c>
    </row>
    <row r="19" spans="1:5">
      <c r="A19" s="61" t="s">
        <v>48</v>
      </c>
      <c r="B19" s="62">
        <v>400</v>
      </c>
      <c r="C19" s="63">
        <v>1</v>
      </c>
      <c r="D19" s="64"/>
      <c r="E19" s="65">
        <f t="shared" si="1"/>
        <v>400</v>
      </c>
    </row>
    <row r="20" spans="1:5">
      <c r="A20" s="4" t="s">
        <v>23</v>
      </c>
      <c r="B20" s="14">
        <v>0</v>
      </c>
      <c r="C20" s="11">
        <v>50</v>
      </c>
      <c r="D20" s="13"/>
      <c r="E20" s="5">
        <f t="shared" si="1"/>
        <v>0</v>
      </c>
    </row>
    <row r="21" spans="1:5">
      <c r="A21" s="4" t="s">
        <v>37</v>
      </c>
      <c r="B21" s="14">
        <v>50</v>
      </c>
      <c r="C21" s="11">
        <v>60</v>
      </c>
      <c r="D21" s="13"/>
      <c r="E21" s="5">
        <f t="shared" si="1"/>
        <v>3000</v>
      </c>
    </row>
    <row r="22" spans="1:5">
      <c r="A22" s="4" t="s">
        <v>19</v>
      </c>
      <c r="B22" s="14">
        <v>2000</v>
      </c>
      <c r="C22" s="11">
        <v>1</v>
      </c>
      <c r="D22" s="13"/>
      <c r="E22" s="5">
        <f t="shared" si="1"/>
        <v>2000</v>
      </c>
    </row>
    <row r="23" spans="1:5">
      <c r="A23" s="4" t="s">
        <v>38</v>
      </c>
      <c r="B23" s="14">
        <v>750</v>
      </c>
      <c r="C23" s="11">
        <v>2</v>
      </c>
      <c r="D23" s="13"/>
      <c r="E23" s="5">
        <f t="shared" si="1"/>
        <v>1500</v>
      </c>
    </row>
    <row r="24" spans="1:5">
      <c r="A24" s="4" t="s">
        <v>21</v>
      </c>
      <c r="B24" s="14">
        <v>0.255</v>
      </c>
      <c r="C24" s="11">
        <v>10000</v>
      </c>
      <c r="D24" s="13"/>
      <c r="E24" s="5">
        <f t="shared" si="1"/>
        <v>2550</v>
      </c>
    </row>
    <row r="25" spans="1:5">
      <c r="A25" s="4" t="s">
        <v>15</v>
      </c>
      <c r="B25" s="14">
        <v>0.3</v>
      </c>
      <c r="C25" s="11">
        <v>6000</v>
      </c>
      <c r="D25" s="13"/>
      <c r="E25" s="5">
        <f t="shared" si="1"/>
        <v>1800</v>
      </c>
    </row>
    <row r="26" spans="1:5">
      <c r="A26" s="4" t="s">
        <v>16</v>
      </c>
      <c r="B26" s="14">
        <v>2.8</v>
      </c>
      <c r="C26" s="11">
        <v>5000</v>
      </c>
      <c r="D26" s="13"/>
      <c r="E26" s="5">
        <f>B26*C26</f>
        <v>14000</v>
      </c>
    </row>
    <row r="27" spans="1:5">
      <c r="A27" s="4" t="s">
        <v>17</v>
      </c>
      <c r="B27" s="14">
        <v>0.5</v>
      </c>
      <c r="C27" s="11">
        <v>3000</v>
      </c>
      <c r="D27" s="13"/>
      <c r="E27" s="5">
        <f t="shared" si="1"/>
        <v>1500</v>
      </c>
    </row>
    <row r="28" spans="1:5">
      <c r="A28" s="61" t="s">
        <v>39</v>
      </c>
      <c r="B28" s="62">
        <v>900</v>
      </c>
      <c r="C28" s="63">
        <v>1</v>
      </c>
      <c r="D28" s="64"/>
      <c r="E28" s="65">
        <f t="shared" si="1"/>
        <v>900</v>
      </c>
    </row>
    <row r="29" spans="1:5">
      <c r="A29" s="61" t="s">
        <v>40</v>
      </c>
      <c r="B29" s="62">
        <v>3000</v>
      </c>
      <c r="C29" s="63">
        <v>1</v>
      </c>
      <c r="D29" s="64"/>
      <c r="E29" s="65">
        <f t="shared" si="1"/>
        <v>3000</v>
      </c>
    </row>
    <row r="30" spans="1:5">
      <c r="A30" s="4" t="s">
        <v>33</v>
      </c>
      <c r="B30" s="14">
        <v>3000</v>
      </c>
      <c r="C30" s="11">
        <v>1</v>
      </c>
      <c r="D30" s="13"/>
      <c r="E30" s="5">
        <f t="shared" si="1"/>
        <v>3000</v>
      </c>
    </row>
    <row r="31" spans="1:5">
      <c r="A31" s="15" t="s">
        <v>30</v>
      </c>
      <c r="B31" s="16">
        <v>1000</v>
      </c>
      <c r="C31" s="17">
        <v>1</v>
      </c>
      <c r="D31" s="18"/>
      <c r="E31" s="5">
        <f t="shared" si="1"/>
        <v>1000</v>
      </c>
    </row>
    <row r="32" spans="1:5">
      <c r="A32" s="15" t="s">
        <v>14</v>
      </c>
      <c r="B32" s="16">
        <v>900</v>
      </c>
      <c r="C32" s="17">
        <v>1</v>
      </c>
      <c r="D32" s="18"/>
      <c r="E32" s="5">
        <f t="shared" si="1"/>
        <v>900</v>
      </c>
    </row>
    <row r="33" spans="1:6">
      <c r="A33" s="4" t="s">
        <v>13</v>
      </c>
      <c r="B33" s="14">
        <v>2000</v>
      </c>
      <c r="C33" s="11">
        <v>1</v>
      </c>
      <c r="D33" s="32"/>
      <c r="E33" s="5">
        <f t="shared" si="1"/>
        <v>2000</v>
      </c>
    </row>
    <row r="34" spans="1:6">
      <c r="A34" s="66" t="s">
        <v>27</v>
      </c>
      <c r="B34" s="67">
        <v>3000</v>
      </c>
      <c r="C34" s="68">
        <v>1</v>
      </c>
      <c r="D34" s="69"/>
      <c r="E34" s="65">
        <f t="shared" si="1"/>
        <v>3000</v>
      </c>
    </row>
    <row r="35" spans="1:6">
      <c r="A35" s="66" t="s">
        <v>28</v>
      </c>
      <c r="B35" s="67">
        <v>2000</v>
      </c>
      <c r="C35" s="68">
        <v>1</v>
      </c>
      <c r="D35" s="69"/>
      <c r="E35" s="65">
        <f t="shared" si="1"/>
        <v>2000</v>
      </c>
    </row>
    <row r="36" spans="1:6" ht="15.75" thickBot="1">
      <c r="A36" s="43" t="s">
        <v>18</v>
      </c>
      <c r="B36" s="44">
        <v>5000</v>
      </c>
      <c r="C36" s="45">
        <v>1</v>
      </c>
      <c r="D36" s="46"/>
      <c r="E36" s="47">
        <f t="shared" si="1"/>
        <v>5000</v>
      </c>
    </row>
    <row r="37" spans="1:6" ht="15.75" thickBot="1">
      <c r="A37" s="19" t="s">
        <v>9</v>
      </c>
      <c r="B37" s="20"/>
      <c r="C37" s="21"/>
      <c r="D37" s="22"/>
      <c r="E37" s="23">
        <f>SUM(E3:E36)</f>
        <v>171000</v>
      </c>
    </row>
    <row r="38" spans="1:6" ht="15.75" thickBot="1">
      <c r="A38" s="24" t="s">
        <v>8</v>
      </c>
      <c r="B38" s="25" t="s">
        <v>6</v>
      </c>
      <c r="C38" s="25" t="s">
        <v>22</v>
      </c>
      <c r="D38" s="26" t="s">
        <v>4</v>
      </c>
      <c r="E38" s="6" t="s">
        <v>1</v>
      </c>
    </row>
    <row r="39" spans="1:6">
      <c r="A39" s="27" t="s">
        <v>34</v>
      </c>
      <c r="B39" s="28">
        <v>29</v>
      </c>
      <c r="C39" s="29">
        <v>2000</v>
      </c>
      <c r="D39" s="29"/>
      <c r="E39" s="48">
        <f>B39*C39</f>
        <v>58000</v>
      </c>
    </row>
    <row r="40" spans="1:6">
      <c r="A40" s="49" t="s">
        <v>35</v>
      </c>
      <c r="B40" s="50">
        <v>20</v>
      </c>
      <c r="C40" s="51">
        <v>500</v>
      </c>
      <c r="D40" s="51"/>
      <c r="E40" s="5">
        <f>B40*C40</f>
        <v>10000</v>
      </c>
    </row>
    <row r="41" spans="1:6">
      <c r="A41" s="4" t="s">
        <v>11</v>
      </c>
      <c r="B41" s="14">
        <v>300</v>
      </c>
      <c r="C41" s="9">
        <v>15</v>
      </c>
      <c r="D41" s="9"/>
      <c r="E41" s="5">
        <f>B41*C41</f>
        <v>4500</v>
      </c>
    </row>
    <row r="42" spans="1:6">
      <c r="A42" s="4" t="s">
        <v>12</v>
      </c>
      <c r="B42" s="14">
        <v>50</v>
      </c>
      <c r="C42" s="9">
        <v>32</v>
      </c>
      <c r="D42" s="9"/>
      <c r="E42" s="5">
        <f t="shared" ref="E42:E43" si="2">B42*C42</f>
        <v>1600</v>
      </c>
    </row>
    <row r="43" spans="1:6" ht="15.75" thickBot="1">
      <c r="A43" s="52" t="s">
        <v>32</v>
      </c>
      <c r="B43" s="53">
        <v>32000</v>
      </c>
      <c r="C43" s="54">
        <v>1</v>
      </c>
      <c r="D43" s="54"/>
      <c r="E43" s="47">
        <f t="shared" si="2"/>
        <v>32000</v>
      </c>
    </row>
    <row r="44" spans="1:6" ht="15.75" thickBot="1">
      <c r="A44" s="19" t="s">
        <v>9</v>
      </c>
      <c r="B44" s="20"/>
      <c r="C44" s="33"/>
      <c r="D44" s="33"/>
      <c r="E44" s="23">
        <f>SUM(E39:E43)</f>
        <v>106100</v>
      </c>
    </row>
    <row r="45" spans="1:6" ht="15.75" thickBot="1">
      <c r="A45" s="7"/>
      <c r="B45" s="7"/>
      <c r="C45" s="7"/>
      <c r="D45" s="7"/>
      <c r="E45" s="8"/>
    </row>
    <row r="46" spans="1:6" ht="15.75" thickBot="1">
      <c r="A46" s="34" t="s">
        <v>29</v>
      </c>
      <c r="B46" s="33"/>
      <c r="C46" s="33"/>
      <c r="D46" s="33"/>
      <c r="E46" s="23">
        <f>E37-E44</f>
        <v>64900</v>
      </c>
    </row>
    <row r="47" spans="1:6">
      <c r="A47" s="7"/>
      <c r="B47" s="7"/>
      <c r="C47" s="7"/>
      <c r="D47" s="7"/>
      <c r="E47" s="8"/>
    </row>
    <row r="48" spans="1:6" ht="18.75">
      <c r="A48" s="35"/>
      <c r="B48" s="7"/>
      <c r="C48" s="7"/>
      <c r="D48" s="73"/>
      <c r="E48" s="73"/>
      <c r="F48" s="73"/>
    </row>
    <row r="49" spans="1:6">
      <c r="A49" s="7"/>
      <c r="B49" s="7"/>
      <c r="C49" s="7"/>
      <c r="D49" s="7"/>
      <c r="E49" s="8"/>
      <c r="F49" s="7"/>
    </row>
    <row r="50" spans="1:6">
      <c r="A50" s="7"/>
      <c r="B50" s="7"/>
      <c r="C50" s="7"/>
      <c r="D50" s="7"/>
      <c r="E50" s="8"/>
      <c r="F50" s="7"/>
    </row>
    <row r="51" spans="1:6">
      <c r="A51" s="36"/>
      <c r="B51" s="37"/>
      <c r="C51" s="7"/>
      <c r="D51" s="7"/>
      <c r="E51" s="7"/>
      <c r="F51" s="7"/>
    </row>
    <row r="52" spans="1:6">
      <c r="A52" s="7"/>
      <c r="B52" s="71"/>
      <c r="C52" s="7"/>
      <c r="D52" s="7"/>
      <c r="E52" s="7"/>
      <c r="F52" s="7"/>
    </row>
    <row r="53" spans="1:6">
      <c r="A53" s="7"/>
      <c r="B53" s="71"/>
      <c r="C53" s="7"/>
      <c r="D53" s="7"/>
      <c r="E53" s="7"/>
      <c r="F53" s="7"/>
    </row>
    <row r="54" spans="1:6">
      <c r="A54" s="38"/>
      <c r="B54" s="71"/>
      <c r="C54" s="7"/>
      <c r="D54" s="7"/>
      <c r="E54" s="7"/>
      <c r="F54" s="7"/>
    </row>
    <row r="55" spans="1:6">
      <c r="A55" s="7"/>
      <c r="B55" s="71"/>
      <c r="C55" s="7"/>
      <c r="D55" s="7"/>
      <c r="E55" s="7"/>
      <c r="F55" s="7"/>
    </row>
    <row r="56" spans="1:6">
      <c r="A56" s="7"/>
      <c r="B56" s="71"/>
      <c r="C56" s="7"/>
      <c r="D56" s="7"/>
      <c r="E56" s="7"/>
      <c r="F56" s="7"/>
    </row>
    <row r="57" spans="1:6">
      <c r="A57" s="7"/>
      <c r="B57" s="71"/>
      <c r="C57" s="7"/>
      <c r="D57" s="7"/>
      <c r="E57" s="7"/>
      <c r="F57" s="7"/>
    </row>
    <row r="58" spans="1:6">
      <c r="A58" s="7"/>
      <c r="B58" s="70"/>
      <c r="C58" s="7"/>
      <c r="D58" s="7"/>
      <c r="E58" s="7"/>
      <c r="F58" s="7"/>
    </row>
    <row r="59" spans="1:6">
      <c r="A59" s="38"/>
      <c r="B59" s="70"/>
      <c r="C59" s="7"/>
      <c r="D59" s="7"/>
      <c r="E59" s="7"/>
      <c r="F59" s="7"/>
    </row>
    <row r="60" spans="1:6">
      <c r="A60" s="7"/>
      <c r="B60" s="70"/>
      <c r="C60" s="7"/>
      <c r="D60" s="7"/>
      <c r="E60" s="7"/>
      <c r="F60" s="7"/>
    </row>
    <row r="61" spans="1:6">
      <c r="A61" s="7"/>
      <c r="B61" s="70"/>
      <c r="C61" s="7"/>
      <c r="D61" s="7"/>
      <c r="E61" s="7"/>
      <c r="F61" s="7"/>
    </row>
    <row r="62" spans="1:6">
      <c r="A62" s="7"/>
      <c r="B62" s="70"/>
      <c r="C62" s="7"/>
      <c r="D62" s="7"/>
      <c r="E62" s="7"/>
      <c r="F62" s="7"/>
    </row>
    <row r="63" spans="1:6">
      <c r="A63" s="39"/>
      <c r="B63" s="70"/>
      <c r="C63" s="7"/>
      <c r="D63" s="7"/>
      <c r="E63" s="7"/>
      <c r="F63" s="7"/>
    </row>
    <row r="64" spans="1:6">
      <c r="A64" s="40"/>
      <c r="B64" s="70"/>
      <c r="C64" s="7"/>
      <c r="D64" s="7"/>
      <c r="E64" s="7"/>
      <c r="F64" s="7"/>
    </row>
    <row r="65" spans="1:6">
      <c r="A65" s="39"/>
      <c r="B65" s="70"/>
      <c r="C65" s="7"/>
      <c r="D65" s="7"/>
      <c r="E65" s="7"/>
      <c r="F65" s="7"/>
    </row>
    <row r="66" spans="1:6">
      <c r="A66" s="40"/>
      <c r="B66" s="70"/>
      <c r="C66" s="7"/>
      <c r="D66" s="7"/>
      <c r="E66" s="7"/>
      <c r="F66" s="7"/>
    </row>
    <row r="67" spans="1:6">
      <c r="A67" s="7"/>
      <c r="B67" s="70"/>
      <c r="C67" s="7"/>
      <c r="D67" s="7"/>
      <c r="E67" s="7"/>
      <c r="F67" s="7"/>
    </row>
    <row r="68" spans="1:6">
      <c r="A68" s="7"/>
      <c r="B68" s="7"/>
      <c r="C68" s="7"/>
      <c r="D68" s="7"/>
      <c r="E68" s="8"/>
      <c r="F68" s="7"/>
    </row>
    <row r="69" spans="1:6">
      <c r="A69" s="7"/>
      <c r="B69" s="7"/>
      <c r="C69" s="7"/>
      <c r="D69" s="7"/>
      <c r="E69" s="8"/>
      <c r="F69" s="7"/>
    </row>
    <row r="70" spans="1:6">
      <c r="A70" s="7"/>
      <c r="B70" s="7"/>
      <c r="C70" s="7"/>
      <c r="D70" s="7"/>
      <c r="E70" s="8"/>
      <c r="F70" s="7"/>
    </row>
    <row r="71" spans="1:6">
      <c r="A71" s="7"/>
      <c r="B71" s="7"/>
      <c r="C71" s="7"/>
      <c r="D71" s="7"/>
      <c r="E71" s="8"/>
      <c r="F71" s="7"/>
    </row>
    <row r="72" spans="1:6">
      <c r="A72" s="7"/>
      <c r="B72" s="7"/>
      <c r="C72" s="7"/>
      <c r="D72" s="7"/>
      <c r="E72" s="8"/>
      <c r="F72" s="7"/>
    </row>
    <row r="73" spans="1:6">
      <c r="A73" s="7"/>
      <c r="B73" s="7"/>
      <c r="C73" s="7"/>
      <c r="D73" s="7"/>
      <c r="E73" s="8"/>
      <c r="F73" s="7"/>
    </row>
    <row r="74" spans="1:6">
      <c r="A74" s="7"/>
      <c r="B74" s="7"/>
      <c r="C74" s="7"/>
      <c r="D74" s="7"/>
      <c r="E74" s="8"/>
      <c r="F74" s="7"/>
    </row>
    <row r="75" spans="1:6">
      <c r="A75" s="7"/>
      <c r="B75" s="7"/>
      <c r="C75" s="7"/>
      <c r="D75" s="7"/>
      <c r="E75" s="8"/>
      <c r="F75" s="7"/>
    </row>
    <row r="76" spans="1:6">
      <c r="A76" s="7"/>
      <c r="B76" s="7"/>
      <c r="C76" s="7"/>
      <c r="D76" s="7"/>
      <c r="E76" s="8"/>
      <c r="F76" s="7"/>
    </row>
    <row r="77" spans="1:6">
      <c r="A77" s="7"/>
      <c r="B77" s="7"/>
      <c r="C77" s="7"/>
      <c r="D77" s="7"/>
      <c r="E77" s="8"/>
      <c r="F77" s="7"/>
    </row>
    <row r="78" spans="1:6">
      <c r="A78" s="7"/>
      <c r="B78" s="7"/>
      <c r="C78" s="7"/>
      <c r="D78" s="7"/>
      <c r="E78" s="8"/>
      <c r="F78" s="7"/>
    </row>
    <row r="79" spans="1:6">
      <c r="A79" s="7"/>
      <c r="B79" s="7"/>
      <c r="C79" s="7"/>
      <c r="D79" s="7"/>
      <c r="E79" s="8"/>
      <c r="F79" s="7"/>
    </row>
    <row r="80" spans="1:6">
      <c r="A80" s="7"/>
      <c r="B80" s="7"/>
      <c r="C80" s="7"/>
      <c r="D80" s="7"/>
      <c r="E80" s="8"/>
      <c r="F80" s="7"/>
    </row>
    <row r="81" spans="1:6">
      <c r="A81" s="7"/>
      <c r="B81" s="7"/>
      <c r="C81" s="7"/>
      <c r="D81" s="7"/>
      <c r="E81" s="8"/>
      <c r="F81" s="7"/>
    </row>
    <row r="82" spans="1:6">
      <c r="A82" s="7"/>
      <c r="B82" s="7"/>
      <c r="C82" s="7"/>
      <c r="D82" s="7"/>
      <c r="E82" s="8"/>
      <c r="F82" s="7"/>
    </row>
    <row r="83" spans="1:6">
      <c r="A83" s="7"/>
      <c r="B83" s="7"/>
      <c r="C83" s="7"/>
      <c r="D83" s="7"/>
      <c r="E83" s="8"/>
      <c r="F83" s="7"/>
    </row>
    <row r="84" spans="1:6">
      <c r="A84" s="7"/>
      <c r="B84" s="7"/>
      <c r="C84" s="7"/>
      <c r="D84" s="7"/>
      <c r="E84" s="8"/>
      <c r="F84" s="7"/>
    </row>
    <row r="85" spans="1:6">
      <c r="A85" s="7"/>
      <c r="B85" s="7"/>
      <c r="C85" s="7"/>
      <c r="D85" s="7"/>
      <c r="E85" s="8"/>
      <c r="F85" s="7"/>
    </row>
    <row r="86" spans="1:6">
      <c r="A86" s="7"/>
      <c r="B86" s="7"/>
      <c r="C86" s="7"/>
      <c r="D86" s="7"/>
      <c r="E86" s="8"/>
      <c r="F86" s="7"/>
    </row>
    <row r="87" spans="1:6">
      <c r="A87" s="7"/>
      <c r="B87" s="7"/>
      <c r="C87" s="7"/>
      <c r="D87" s="7"/>
      <c r="E87" s="8"/>
      <c r="F87" s="7"/>
    </row>
    <row r="88" spans="1:6">
      <c r="A88" s="7"/>
      <c r="B88" s="7"/>
      <c r="C88" s="7"/>
      <c r="D88" s="7"/>
      <c r="E88" s="8"/>
      <c r="F88" s="7"/>
    </row>
    <row r="89" spans="1:6">
      <c r="A89" s="7"/>
      <c r="B89" s="7"/>
      <c r="C89" s="7"/>
      <c r="D89" s="7"/>
      <c r="E89" s="8"/>
      <c r="F89" s="7"/>
    </row>
    <row r="90" spans="1:6">
      <c r="A90" s="7"/>
      <c r="B90" s="7"/>
      <c r="C90" s="7"/>
      <c r="D90" s="7"/>
      <c r="E90" s="8"/>
      <c r="F90" s="7"/>
    </row>
    <row r="91" spans="1:6">
      <c r="A91" s="7"/>
      <c r="B91" s="7"/>
      <c r="C91" s="7"/>
      <c r="D91" s="7"/>
      <c r="E91" s="8"/>
      <c r="F91" s="7"/>
    </row>
    <row r="92" spans="1:6">
      <c r="A92" s="7"/>
      <c r="B92" s="7"/>
      <c r="C92" s="7"/>
      <c r="D92" s="7"/>
      <c r="E92" s="8"/>
      <c r="F92" s="7"/>
    </row>
    <row r="93" spans="1:6">
      <c r="A93" s="7"/>
      <c r="B93" s="7"/>
      <c r="C93" s="7"/>
      <c r="D93" s="7"/>
      <c r="E93" s="8"/>
      <c r="F93" s="7"/>
    </row>
  </sheetData>
  <mergeCells count="5">
    <mergeCell ref="B58:B62"/>
    <mergeCell ref="B63:B67"/>
    <mergeCell ref="B52:B57"/>
    <mergeCell ref="D1:F1"/>
    <mergeCell ref="D48:F48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Costing</vt:lpstr>
      <vt:lpstr>Costing!Print_Area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Michelle</cp:lastModifiedBy>
  <cp:lastPrinted>2013-07-30T02:58:40Z</cp:lastPrinted>
  <dcterms:created xsi:type="dcterms:W3CDTF">2013-04-02T08:09:10Z</dcterms:created>
  <dcterms:modified xsi:type="dcterms:W3CDTF">2013-07-30T02:58:42Z</dcterms:modified>
</cp:coreProperties>
</file>