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2015"/>
  </bookViews>
  <sheets>
    <sheet name="Sheet1" sheetId="1" r:id="rId1"/>
  </sheets>
  <definedNames>
    <definedName name="_xlnm._FilterDatabase" localSheetId="0" hidden="1">Sheet1!$A$4:$J$63</definedName>
    <definedName name="_xlnm.Print_Area" localSheetId="0">Sheet1!$F$78:$G$95</definedName>
  </definedNames>
  <calcPr calcId="145621"/>
</workbook>
</file>

<file path=xl/calcChain.xml><?xml version="1.0" encoding="utf-8"?>
<calcChain xmlns="http://schemas.openxmlformats.org/spreadsheetml/2006/main">
  <c r="G92" i="1" l="1"/>
  <c r="G90" i="1"/>
  <c r="G88" i="1"/>
  <c r="H65" i="1"/>
  <c r="B63" i="1"/>
  <c r="H63" i="1"/>
  <c r="I63" i="1"/>
  <c r="J63" i="1"/>
</calcChain>
</file>

<file path=xl/sharedStrings.xml><?xml version="1.0" encoding="utf-8"?>
<sst xmlns="http://schemas.openxmlformats.org/spreadsheetml/2006/main" count="312" uniqueCount="172">
  <si>
    <t xml:space="preserve">LAST FRI SAT SUN FOR THE MONTH          </t>
  </si>
  <si>
    <t>Date : 28/09/2015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</si>
  <si>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</si>
  <si>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</si>
  <si>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</si>
  <si>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</si>
  <si>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</si>
  <si>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</si>
  <si>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</si>
  <si>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</si>
  <si>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</si>
  <si>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</si>
  <si>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V2015/092</t>
  </si>
  <si>
    <t>PGTEFT0348</t>
  </si>
  <si>
    <t>FREEDOM GETAWAY ADVENTURES</t>
  </si>
  <si>
    <t>LFSS JAN'15-NATURE WALK@BOTANIC GARDEN</t>
  </si>
  <si>
    <t>V2015/106</t>
  </si>
  <si>
    <t>PGTEFT0361</t>
  </si>
  <si>
    <t>PENANG HERITAGE TRUST</t>
  </si>
  <si>
    <t>LFSS JAN'15-CEMETERY TOUR ON 25/01/15</t>
  </si>
  <si>
    <t>V2015/107</t>
  </si>
  <si>
    <t>PGTEFT0362</t>
  </si>
  <si>
    <t>QISDAYANA BOUTIQUE</t>
  </si>
  <si>
    <t>LFSS JAN'15-GEMELAN PERFORMANCE@BOTANIC</t>
  </si>
  <si>
    <t>V2015/111</t>
  </si>
  <si>
    <t>PGTEFT0366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</si>
  <si>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</si>
  <si>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</si>
  <si>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</si>
  <si>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</si>
  <si>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</si>
  <si>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</si>
  <si>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V2015/163</t>
  </si>
  <si>
    <t>PGTEFT0407</t>
  </si>
  <si>
    <t>TRUSTEES OF LEONG SAN TONG KHOO KONGSI</t>
  </si>
  <si>
    <t>LFSS JAN'15-RENTAL OF COURTYARD-24/01/15</t>
  </si>
  <si>
    <t>V2015/181</t>
  </si>
  <si>
    <t>PGTEFT0418</t>
  </si>
  <si>
    <t>LIANG PRINTING SERVICES</t>
  </si>
  <si>
    <t>LFSS JAN'15-PRINTING OF BROCHURE-8000PCS</t>
  </si>
  <si>
    <t>V2015/185</t>
  </si>
  <si>
    <t>PGTEFT0422</t>
  </si>
  <si>
    <t>MAGICPRINT SOLUTIONS</t>
  </si>
  <si>
    <t>LFSS JAN'15-BANNER@ENTRANCE TO KHOO KONG</t>
  </si>
  <si>
    <t>V2015/190</t>
  </si>
  <si>
    <t>687468</t>
  </si>
  <si>
    <t>V2015/223</t>
  </si>
  <si>
    <t>PGTEFT0449</t>
  </si>
  <si>
    <t>LIANG CHOW MING</t>
  </si>
  <si>
    <t>LFSS JAN'15-NIGHT HERITAGE GUIDE FEE</t>
  </si>
  <si>
    <t>V2015/228</t>
  </si>
  <si>
    <t>PGTEFT0453</t>
  </si>
  <si>
    <t>TEOH HUEY WEN</t>
  </si>
  <si>
    <t>LFSS JAN'15-MODIFICATION&amp;FA FOR LFSS</t>
  </si>
  <si>
    <t>JV15/03/10</t>
  </si>
  <si>
    <t/>
  </si>
  <si>
    <t>BEING CANCEL OF TRANSACTION DUE TO NO</t>
  </si>
  <si>
    <t>DETAILS RECEIVED</t>
  </si>
  <si>
    <t>V2015/263</t>
  </si>
  <si>
    <t>PGTEFT0477</t>
  </si>
  <si>
    <t>CHING XING SPORTS AND CULTURAL CENTRE</t>
  </si>
  <si>
    <t>LFSS MAR'15-PERFORMANCE@KHOO KONGSI 28/3</t>
  </si>
  <si>
    <t>V2015/272</t>
  </si>
  <si>
    <t>PGTEFT0484</t>
  </si>
  <si>
    <t>FREEDOM GETAWAY ADVERTURES</t>
  </si>
  <si>
    <t>LFSS MAR'15-NATURE WALK@BOTANIC GARDEN</t>
  </si>
  <si>
    <t>V2015/279</t>
  </si>
  <si>
    <t>PGTEFT0490</t>
  </si>
  <si>
    <t>LFSS MAR'15-NIGHT HERITAGE GUIDE FEE</t>
  </si>
  <si>
    <t>V2015/292</t>
  </si>
  <si>
    <t>PGTEFT0502</t>
  </si>
  <si>
    <t>NG CHUN HOW</t>
  </si>
  <si>
    <t>LFSS MAR'15-FACEBOOK ADS PAYMENT</t>
  </si>
  <si>
    <t>V2015/297</t>
  </si>
  <si>
    <t>PGTEFT0506</t>
  </si>
  <si>
    <t>LFSS MAR'15-CEMETERY TOUR 29/3/15</t>
  </si>
  <si>
    <t>V2015/304</t>
  </si>
  <si>
    <t>PGTEFT0512</t>
  </si>
  <si>
    <t>THOY SIEW PING</t>
  </si>
  <si>
    <t>LFSS MAR'15-RELA ALLOWANCE</t>
  </si>
  <si>
    <t>V2015/305</t>
  </si>
  <si>
    <t>687492</t>
  </si>
  <si>
    <t>LFSS MAR'15-RENTAL OF COURTYARD 28/3/15</t>
  </si>
  <si>
    <t>V2015/313</t>
  </si>
  <si>
    <t>PGTEFT0520</t>
  </si>
  <si>
    <t>DREAM RIVER VISION ENTERPRISE</t>
  </si>
  <si>
    <t>LFSS JAN'15-SOUND&amp;LIGHT SYSTEM,PROFESION</t>
  </si>
  <si>
    <t>LFSS JAN'15-PERFORMANCE</t>
  </si>
  <si>
    <t>LFSS JAN'15-SPOT LIGHT</t>
  </si>
  <si>
    <t>LFSS MAR'15-SPOT LIGHT</t>
  </si>
  <si>
    <t>LFSS MAR'15-SOUND&amp;LIGHT SYSTEM,PROFESSIO</t>
  </si>
  <si>
    <t>V2015/336</t>
  </si>
  <si>
    <t>PGTEFT0541</t>
  </si>
  <si>
    <t>LFSS MAR'15-LFSS BROCHURE-8000 PCS</t>
  </si>
  <si>
    <t>V2015/342</t>
  </si>
  <si>
    <t>PGTEFT0547</t>
  </si>
  <si>
    <t>SIN HIN BANNERS &amp; SCROLLS SERVICES</t>
  </si>
  <si>
    <t>LFSS MAR'15-RENTAL OF TABLE</t>
  </si>
  <si>
    <t>LFSS MAR'15-STOOL</t>
  </si>
  <si>
    <t>LFSS MAR'15-LABOUR CHRGS TO SET UP TABLE</t>
  </si>
  <si>
    <t>LFSS MAR'15-LABOUR CHRGS TO COLLECT TABL</t>
  </si>
  <si>
    <t>LFSS MAR'15-TRANSPORTATION</t>
  </si>
  <si>
    <t>V2015/369</t>
  </si>
  <si>
    <t>PGTEFT0566</t>
  </si>
  <si>
    <t>LFSS APR'15-FACEBOOK ADS</t>
  </si>
  <si>
    <t>V2015/376</t>
  </si>
  <si>
    <t>PGTEFT0573</t>
  </si>
  <si>
    <t>TOP ONE DISITAL SHOP</t>
  </si>
  <si>
    <t>STREAMER 30'X78'REINSTALL ON OWN ROLL UP</t>
  </si>
  <si>
    <t>V2015/403</t>
  </si>
  <si>
    <t>687507</t>
  </si>
  <si>
    <t>LFSS APR'15-RENTAL OF COURTYARD 25/4/15</t>
  </si>
  <si>
    <t>LFSS APR'15-6% GST</t>
  </si>
  <si>
    <t>V2015/412</t>
  </si>
  <si>
    <t>687511</t>
  </si>
  <si>
    <t>LFSS APR'15-PYMT FOR LFSS APR'15</t>
  </si>
  <si>
    <t>V2015/458</t>
  </si>
  <si>
    <t>PGTEFT0632</t>
  </si>
  <si>
    <t>CHUNG HWA CONFUCIAN HIGH SCHOOL STUDENT</t>
  </si>
  <si>
    <t>LFSS MAR'15-MUSIC IN THE GARDEN-MILITARY</t>
  </si>
  <si>
    <t>V2015/471</t>
  </si>
  <si>
    <t>PGTEFT0645</t>
  </si>
  <si>
    <t>TOP ONE DIGITAL SHOP</t>
  </si>
  <si>
    <t>LFSS APR'15-STREAMER 30'X78' REINSTALL</t>
  </si>
  <si>
    <t>6% GST</t>
  </si>
  <si>
    <t>V2015/475</t>
  </si>
  <si>
    <t>687519</t>
  </si>
  <si>
    <t>RENTAL OF COURTYARD 23/05/15</t>
  </si>
  <si>
    <t>V2015/477</t>
  </si>
  <si>
    <t>687521</t>
  </si>
  <si>
    <t>LFSS MAY'15-PYMT FOR LFSS FOR MAY'15</t>
  </si>
  <si>
    <t>V2015/599</t>
  </si>
  <si>
    <t>687539</t>
  </si>
  <si>
    <t>LFSS JUN'15-G'TOWN NIGHT TRAIL,GUIDE WAL</t>
  </si>
  <si>
    <t>V2015/606</t>
  </si>
  <si>
    <t>687546</t>
  </si>
  <si>
    <t>RENTAL OF COURTYARD 27/6/15</t>
  </si>
  <si>
    <t>V2015/634</t>
  </si>
  <si>
    <t>PGTEFT0772</t>
  </si>
  <si>
    <t>LFSS JUL'15-FACEBOOK ADS PYMT</t>
  </si>
  <si>
    <t>V2015/646</t>
  </si>
  <si>
    <t>PGTEFT0784</t>
  </si>
  <si>
    <t>V2015/647</t>
  </si>
  <si>
    <t>PGTEFT0785</t>
  </si>
  <si>
    <t>TWO PRO PRINT SERVICES</t>
  </si>
  <si>
    <t>LFSS JUL'15-PRINTING FLYERS-8000 PCS</t>
  </si>
  <si>
    <t>LFSS JUL'15-6% GST</t>
  </si>
  <si>
    <t>V2015/648</t>
  </si>
  <si>
    <t>687553</t>
  </si>
  <si>
    <t>LFSS JUL'15-G'TOWN BIGHT TRAIL,GUIDE WAL</t>
  </si>
  <si>
    <t>V2015/650</t>
  </si>
  <si>
    <t>687555</t>
  </si>
  <si>
    <t>LFSS JUL'15 - RENTAL OF COURTYARD 25/7</t>
  </si>
  <si>
    <t>LFSS JUL'15 - 6% GST</t>
  </si>
  <si>
    <t>V2015/677</t>
  </si>
  <si>
    <t>PGTEFT0809</t>
  </si>
  <si>
    <t>ROD CREATIVE SDN BHD</t>
  </si>
  <si>
    <t>LFSS JUN'15-BANNER 132'X26.4'-ENTRANCE</t>
  </si>
  <si>
    <t>LFSS JUN'15-INSTALLATION FEE</t>
  </si>
  <si>
    <t>LFSS JUN'15-6% GST</t>
  </si>
  <si>
    <t>Jan</t>
  </si>
  <si>
    <t>Mar</t>
  </si>
  <si>
    <t>Apr</t>
  </si>
  <si>
    <t>May</t>
  </si>
  <si>
    <t>June</t>
  </si>
  <si>
    <t xml:space="preserve">Jul </t>
  </si>
  <si>
    <t>mar</t>
  </si>
  <si>
    <t>March</t>
  </si>
  <si>
    <t>July</t>
  </si>
  <si>
    <t>Total Budget (RM13,000 x 12 months)</t>
  </si>
  <si>
    <t>Aug</t>
  </si>
  <si>
    <t>Total Expenditure till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</si>
</sst>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3" fontId="2" fillId="0" borderId="0" xfId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left" vertical="center"/>
    </xf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0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58" workbookViewId="0">
      <selection activeCell="F78" sqref="F78:G9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6" width="40.75" bestFit="1" customWidth="1"/>
    <col min="7" max="7" width="11.375" customWidth="1"/>
    <col min="8" max="8" width="12.625" style="23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9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0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21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22" t="s">
        <v>9</v>
      </c>
      <c r="I4" s="4" t="s">
        <v>10</v>
      </c>
      <c r="J4" s="4" t="s">
        <v>11</v>
      </c>
    </row>
    <row r="5" spans="1:10" ht="12" thickTop="1" x14ac:dyDescent="0.15">
      <c r="A5" s="5">
        <v>42046</v>
      </c>
      <c r="B5" s="6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160</v>
      </c>
      <c r="H5" s="8">
        <v>400</v>
      </c>
      <c r="I5" s="8"/>
      <c r="J5" s="8">
        <v>400</v>
      </c>
    </row>
    <row r="6" spans="1:10" x14ac:dyDescent="0.15">
      <c r="A6" s="5">
        <v>42046</v>
      </c>
      <c r="B6" s="6">
        <v>11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160</v>
      </c>
      <c r="H6" s="8">
        <v>150</v>
      </c>
      <c r="I6" s="8"/>
      <c r="J6" s="8">
        <v>550</v>
      </c>
    </row>
    <row r="7" spans="1:10" x14ac:dyDescent="0.15">
      <c r="A7" s="5">
        <v>42046</v>
      </c>
      <c r="B7" s="6">
        <v>11</v>
      </c>
      <c r="C7" s="7" t="s">
        <v>20</v>
      </c>
      <c r="D7" s="7" t="s">
        <v>21</v>
      </c>
      <c r="E7" s="7" t="s">
        <v>22</v>
      </c>
      <c r="F7" s="7" t="s">
        <v>23</v>
      </c>
      <c r="G7" s="7" t="s">
        <v>160</v>
      </c>
      <c r="H7" s="8">
        <v>1500</v>
      </c>
      <c r="I7" s="8"/>
      <c r="J7" s="8">
        <v>2050</v>
      </c>
    </row>
    <row r="8" spans="1:10" x14ac:dyDescent="0.15">
      <c r="A8" s="5">
        <v>42046</v>
      </c>
      <c r="B8" s="6">
        <v>11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160</v>
      </c>
      <c r="H8" s="8">
        <v>50</v>
      </c>
      <c r="I8" s="8"/>
      <c r="J8" s="8">
        <v>2100</v>
      </c>
    </row>
    <row r="9" spans="1:10" x14ac:dyDescent="0.15">
      <c r="A9" s="5">
        <v>42046</v>
      </c>
      <c r="B9" s="6">
        <v>11</v>
      </c>
      <c r="C9" s="7" t="s">
        <v>24</v>
      </c>
      <c r="D9" s="7" t="s">
        <v>25</v>
      </c>
      <c r="E9" s="7" t="s">
        <v>26</v>
      </c>
      <c r="F9" s="7" t="s">
        <v>28</v>
      </c>
      <c r="G9" s="7" t="s">
        <v>160</v>
      </c>
      <c r="H9" s="8">
        <v>50</v>
      </c>
      <c r="I9" s="8"/>
      <c r="J9" s="8">
        <v>2150</v>
      </c>
    </row>
    <row r="10" spans="1:10" x14ac:dyDescent="0.15">
      <c r="A10" s="5">
        <v>42046</v>
      </c>
      <c r="B10" s="6">
        <v>11</v>
      </c>
      <c r="C10" s="7" t="s">
        <v>24</v>
      </c>
      <c r="D10" s="7" t="s">
        <v>25</v>
      </c>
      <c r="E10" s="7" t="s">
        <v>26</v>
      </c>
      <c r="F10" s="7" t="s">
        <v>29</v>
      </c>
      <c r="G10" s="7" t="s">
        <v>160</v>
      </c>
      <c r="H10" s="8">
        <v>50</v>
      </c>
      <c r="I10" s="8"/>
      <c r="J10" s="8">
        <v>2200</v>
      </c>
    </row>
    <row r="11" spans="1:10" x14ac:dyDescent="0.15">
      <c r="A11" s="5">
        <v>42046</v>
      </c>
      <c r="B11" s="6">
        <v>11</v>
      </c>
      <c r="C11" s="7" t="s">
        <v>24</v>
      </c>
      <c r="D11" s="7" t="s">
        <v>25</v>
      </c>
      <c r="E11" s="7" t="s">
        <v>26</v>
      </c>
      <c r="F11" s="7" t="s">
        <v>30</v>
      </c>
      <c r="G11" s="7" t="s">
        <v>160</v>
      </c>
      <c r="H11" s="8">
        <v>60</v>
      </c>
      <c r="I11" s="8"/>
      <c r="J11" s="8">
        <v>2260</v>
      </c>
    </row>
    <row r="12" spans="1:10" x14ac:dyDescent="0.15">
      <c r="A12" s="5">
        <v>42046</v>
      </c>
      <c r="B12" s="6">
        <v>11</v>
      </c>
      <c r="C12" s="7" t="s">
        <v>24</v>
      </c>
      <c r="D12" s="7" t="s">
        <v>25</v>
      </c>
      <c r="E12" s="7" t="s">
        <v>26</v>
      </c>
      <c r="F12" s="7" t="s">
        <v>31</v>
      </c>
      <c r="G12" s="7" t="s">
        <v>160</v>
      </c>
      <c r="H12" s="8">
        <v>60</v>
      </c>
      <c r="I12" s="8"/>
      <c r="J12" s="8">
        <v>2320</v>
      </c>
    </row>
    <row r="13" spans="1:10" x14ac:dyDescent="0.15">
      <c r="A13" s="5">
        <v>42061</v>
      </c>
      <c r="B13" s="6">
        <v>11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160</v>
      </c>
      <c r="H13" s="8">
        <v>500</v>
      </c>
      <c r="I13" s="8"/>
      <c r="J13" s="8">
        <v>2820</v>
      </c>
    </row>
    <row r="14" spans="1:10" x14ac:dyDescent="0.15">
      <c r="A14" s="5">
        <v>42079</v>
      </c>
      <c r="B14" s="6">
        <v>21</v>
      </c>
      <c r="C14" s="7" t="s">
        <v>36</v>
      </c>
      <c r="D14" s="7" t="s">
        <v>37</v>
      </c>
      <c r="E14" s="7" t="s">
        <v>38</v>
      </c>
      <c r="F14" s="7" t="s">
        <v>39</v>
      </c>
      <c r="G14" s="7" t="s">
        <v>160</v>
      </c>
      <c r="H14" s="8">
        <v>1137</v>
      </c>
      <c r="I14" s="8"/>
      <c r="J14" s="8">
        <v>3957</v>
      </c>
    </row>
    <row r="15" spans="1:10" x14ac:dyDescent="0.15">
      <c r="A15" s="5">
        <v>42079</v>
      </c>
      <c r="B15" s="6">
        <v>21</v>
      </c>
      <c r="C15" s="7" t="s">
        <v>40</v>
      </c>
      <c r="D15" s="7" t="s">
        <v>41</v>
      </c>
      <c r="E15" s="7" t="s">
        <v>42</v>
      </c>
      <c r="F15" s="7" t="s">
        <v>43</v>
      </c>
      <c r="G15" s="7" t="s">
        <v>160</v>
      </c>
      <c r="H15" s="8">
        <v>97.8</v>
      </c>
      <c r="I15" s="8"/>
      <c r="J15" s="8">
        <v>4054.8</v>
      </c>
    </row>
    <row r="16" spans="1:10" x14ac:dyDescent="0.15">
      <c r="A16" s="5">
        <v>42079</v>
      </c>
      <c r="B16" s="6">
        <v>21</v>
      </c>
      <c r="C16" s="7" t="s">
        <v>44</v>
      </c>
      <c r="D16" s="7" t="s">
        <v>45</v>
      </c>
      <c r="E16" s="7" t="s">
        <v>34</v>
      </c>
      <c r="F16" s="7" t="s">
        <v>35</v>
      </c>
      <c r="G16" s="7" t="s">
        <v>160</v>
      </c>
      <c r="H16" s="8">
        <v>500</v>
      </c>
      <c r="I16" s="8"/>
      <c r="J16" s="8">
        <v>4554.8</v>
      </c>
    </row>
    <row r="17" spans="1:10" x14ac:dyDescent="0.15">
      <c r="A17" s="5">
        <v>42079</v>
      </c>
      <c r="B17" s="6">
        <v>21</v>
      </c>
      <c r="C17" s="7" t="s">
        <v>46</v>
      </c>
      <c r="D17" s="7" t="s">
        <v>47</v>
      </c>
      <c r="E17" s="7" t="s">
        <v>48</v>
      </c>
      <c r="F17" s="7" t="s">
        <v>49</v>
      </c>
      <c r="G17" s="7" t="s">
        <v>160</v>
      </c>
      <c r="H17" s="8">
        <v>250</v>
      </c>
      <c r="I17" s="8"/>
      <c r="J17" s="8">
        <v>4804.8</v>
      </c>
    </row>
    <row r="18" spans="1:10" x14ac:dyDescent="0.15">
      <c r="A18" s="5">
        <v>42080</v>
      </c>
      <c r="B18" s="6">
        <v>21</v>
      </c>
      <c r="C18" s="7" t="s">
        <v>50</v>
      </c>
      <c r="D18" s="7" t="s">
        <v>51</v>
      </c>
      <c r="E18" s="7" t="s">
        <v>52</v>
      </c>
      <c r="F18" s="7" t="s">
        <v>53</v>
      </c>
      <c r="G18" s="7" t="s">
        <v>160</v>
      </c>
      <c r="H18" s="8">
        <v>300</v>
      </c>
      <c r="I18" s="8"/>
      <c r="J18" s="8">
        <v>5104.8</v>
      </c>
    </row>
    <row r="19" spans="1:10" x14ac:dyDescent="0.15">
      <c r="A19" s="5">
        <v>42094</v>
      </c>
      <c r="B19" s="6">
        <v>26</v>
      </c>
      <c r="C19" s="7" t="s">
        <v>54</v>
      </c>
      <c r="D19" s="7" t="s">
        <v>55</v>
      </c>
      <c r="E19" s="7" t="s">
        <v>56</v>
      </c>
      <c r="F19" s="7" t="s">
        <v>57</v>
      </c>
      <c r="G19" s="7" t="s">
        <v>166</v>
      </c>
      <c r="H19" s="8">
        <v>-500</v>
      </c>
      <c r="I19" s="8">
        <v>500</v>
      </c>
      <c r="J19" s="8">
        <v>4604.8</v>
      </c>
    </row>
    <row r="20" spans="1:10" x14ac:dyDescent="0.15">
      <c r="A20" s="5">
        <v>42101</v>
      </c>
      <c r="B20" s="6">
        <v>31</v>
      </c>
      <c r="C20" s="7" t="s">
        <v>58</v>
      </c>
      <c r="D20" s="7" t="s">
        <v>59</v>
      </c>
      <c r="E20" s="7" t="s">
        <v>60</v>
      </c>
      <c r="F20" s="7" t="s">
        <v>61</v>
      </c>
      <c r="G20" s="7" t="s">
        <v>161</v>
      </c>
      <c r="H20" s="8">
        <v>4500</v>
      </c>
      <c r="I20" s="8"/>
      <c r="J20" s="8">
        <v>9104.7999999999993</v>
      </c>
    </row>
    <row r="21" spans="1:10" x14ac:dyDescent="0.15">
      <c r="A21" s="5">
        <v>42101</v>
      </c>
      <c r="B21" s="6">
        <v>31</v>
      </c>
      <c r="C21" s="7" t="s">
        <v>62</v>
      </c>
      <c r="D21" s="7" t="s">
        <v>63</v>
      </c>
      <c r="E21" s="7" t="s">
        <v>64</v>
      </c>
      <c r="F21" s="7" t="s">
        <v>65</v>
      </c>
      <c r="G21" s="7" t="s">
        <v>161</v>
      </c>
      <c r="H21" s="8">
        <v>400</v>
      </c>
      <c r="I21" s="8"/>
      <c r="J21" s="8">
        <v>9504.7999999999993</v>
      </c>
    </row>
    <row r="22" spans="1:10" x14ac:dyDescent="0.15">
      <c r="A22" s="5">
        <v>42101</v>
      </c>
      <c r="B22" s="6">
        <v>31</v>
      </c>
      <c r="C22" s="7" t="s">
        <v>66</v>
      </c>
      <c r="D22" s="7" t="s">
        <v>67</v>
      </c>
      <c r="E22" s="7" t="s">
        <v>48</v>
      </c>
      <c r="F22" s="7" t="s">
        <v>68</v>
      </c>
      <c r="G22" s="7" t="s">
        <v>161</v>
      </c>
      <c r="H22" s="8">
        <v>250</v>
      </c>
      <c r="I22" s="8"/>
      <c r="J22" s="8">
        <v>9754.7999999999993</v>
      </c>
    </row>
    <row r="23" spans="1:10" x14ac:dyDescent="0.15">
      <c r="A23" s="5">
        <v>42101</v>
      </c>
      <c r="B23" s="6">
        <v>31</v>
      </c>
      <c r="C23" s="7" t="s">
        <v>69</v>
      </c>
      <c r="D23" s="7" t="s">
        <v>70</v>
      </c>
      <c r="E23" s="7" t="s">
        <v>71</v>
      </c>
      <c r="F23" s="7" t="s">
        <v>72</v>
      </c>
      <c r="G23" s="7" t="s">
        <v>161</v>
      </c>
      <c r="H23" s="8">
        <v>200</v>
      </c>
      <c r="I23" s="8"/>
      <c r="J23" s="8">
        <v>10204.799999999999</v>
      </c>
    </row>
    <row r="24" spans="1:10" x14ac:dyDescent="0.15">
      <c r="A24" s="5">
        <v>42101</v>
      </c>
      <c r="B24" s="6">
        <v>31</v>
      </c>
      <c r="C24" s="7" t="s">
        <v>73</v>
      </c>
      <c r="D24" s="7" t="s">
        <v>74</v>
      </c>
      <c r="E24" s="7" t="s">
        <v>18</v>
      </c>
      <c r="F24" s="7" t="s">
        <v>75</v>
      </c>
      <c r="G24" s="7" t="s">
        <v>161</v>
      </c>
      <c r="H24" s="8">
        <v>150</v>
      </c>
      <c r="I24" s="8"/>
      <c r="J24" s="8">
        <v>10354.799999999999</v>
      </c>
    </row>
    <row r="25" spans="1:10" x14ac:dyDescent="0.15">
      <c r="A25" s="5">
        <v>42101</v>
      </c>
      <c r="B25" s="6">
        <v>31</v>
      </c>
      <c r="C25" s="7" t="s">
        <v>76</v>
      </c>
      <c r="D25" s="7" t="s">
        <v>77</v>
      </c>
      <c r="E25" s="7" t="s">
        <v>78</v>
      </c>
      <c r="F25" s="7" t="s">
        <v>79</v>
      </c>
      <c r="G25" s="7" t="s">
        <v>161</v>
      </c>
      <c r="H25" s="8">
        <v>90</v>
      </c>
      <c r="I25" s="8"/>
      <c r="J25" s="8">
        <v>10444.799999999999</v>
      </c>
    </row>
    <row r="26" spans="1:10" x14ac:dyDescent="0.15">
      <c r="A26" s="5">
        <v>42101</v>
      </c>
      <c r="B26" s="6">
        <v>31</v>
      </c>
      <c r="C26" s="7" t="s">
        <v>80</v>
      </c>
      <c r="D26" s="7" t="s">
        <v>81</v>
      </c>
      <c r="E26" s="7" t="s">
        <v>34</v>
      </c>
      <c r="F26" s="7" t="s">
        <v>82</v>
      </c>
      <c r="G26" s="7" t="s">
        <v>161</v>
      </c>
      <c r="H26" s="8">
        <v>500</v>
      </c>
      <c r="I26" s="8"/>
      <c r="J26" s="8">
        <v>10944.8</v>
      </c>
    </row>
    <row r="27" spans="1:10" x14ac:dyDescent="0.15">
      <c r="A27" s="5">
        <v>42101</v>
      </c>
      <c r="B27" s="6">
        <v>31</v>
      </c>
      <c r="C27" s="7" t="s">
        <v>83</v>
      </c>
      <c r="D27" s="7" t="s">
        <v>84</v>
      </c>
      <c r="E27" s="7" t="s">
        <v>85</v>
      </c>
      <c r="F27" s="7" t="s">
        <v>86</v>
      </c>
      <c r="G27" s="7" t="s">
        <v>160</v>
      </c>
      <c r="H27" s="8">
        <v>1700</v>
      </c>
      <c r="I27" s="8"/>
      <c r="J27" s="8">
        <v>12644.8</v>
      </c>
    </row>
    <row r="28" spans="1:10" x14ac:dyDescent="0.15">
      <c r="A28" s="5">
        <v>42101</v>
      </c>
      <c r="B28" s="6">
        <v>31</v>
      </c>
      <c r="C28" s="7" t="s">
        <v>83</v>
      </c>
      <c r="D28" s="7" t="s">
        <v>84</v>
      </c>
      <c r="E28" s="7" t="s">
        <v>85</v>
      </c>
      <c r="F28" s="7" t="s">
        <v>87</v>
      </c>
      <c r="G28" s="7" t="s">
        <v>160</v>
      </c>
      <c r="H28" s="8">
        <v>4700</v>
      </c>
      <c r="I28" s="8"/>
      <c r="J28" s="8">
        <v>17344.8</v>
      </c>
    </row>
    <row r="29" spans="1:10" x14ac:dyDescent="0.15">
      <c r="A29" s="5">
        <v>42101</v>
      </c>
      <c r="B29" s="6">
        <v>31</v>
      </c>
      <c r="C29" s="7" t="s">
        <v>83</v>
      </c>
      <c r="D29" s="7" t="s">
        <v>84</v>
      </c>
      <c r="E29" s="7" t="s">
        <v>85</v>
      </c>
      <c r="F29" s="7" t="s">
        <v>88</v>
      </c>
      <c r="G29" s="7" t="s">
        <v>160</v>
      </c>
      <c r="H29" s="8">
        <v>100</v>
      </c>
      <c r="I29" s="8"/>
      <c r="J29" s="8">
        <v>17444.8</v>
      </c>
    </row>
    <row r="30" spans="1:10" x14ac:dyDescent="0.15">
      <c r="A30" s="5">
        <v>42101</v>
      </c>
      <c r="B30" s="6">
        <v>31</v>
      </c>
      <c r="C30" s="7" t="s">
        <v>83</v>
      </c>
      <c r="D30" s="7" t="s">
        <v>84</v>
      </c>
      <c r="E30" s="7" t="s">
        <v>85</v>
      </c>
      <c r="F30" s="7" t="s">
        <v>89</v>
      </c>
      <c r="G30" s="7" t="s">
        <v>161</v>
      </c>
      <c r="H30" s="8">
        <v>100</v>
      </c>
      <c r="I30" s="8"/>
      <c r="J30" s="8">
        <v>17544.8</v>
      </c>
    </row>
    <row r="31" spans="1:10" x14ac:dyDescent="0.15">
      <c r="A31" s="5">
        <v>42101</v>
      </c>
      <c r="B31" s="6">
        <v>31</v>
      </c>
      <c r="C31" s="7" t="s">
        <v>83</v>
      </c>
      <c r="D31" s="7" t="s">
        <v>84</v>
      </c>
      <c r="E31" s="7" t="s">
        <v>85</v>
      </c>
      <c r="F31" s="7" t="s">
        <v>90</v>
      </c>
      <c r="G31" s="7" t="s">
        <v>161</v>
      </c>
      <c r="H31" s="8">
        <v>1400</v>
      </c>
      <c r="I31" s="8"/>
      <c r="J31" s="8">
        <v>18944.8</v>
      </c>
    </row>
    <row r="32" spans="1:10" x14ac:dyDescent="0.15">
      <c r="A32" s="5">
        <v>42115</v>
      </c>
      <c r="B32" s="6">
        <v>31</v>
      </c>
      <c r="C32" s="7" t="s">
        <v>91</v>
      </c>
      <c r="D32" s="7" t="s">
        <v>92</v>
      </c>
      <c r="E32" s="7" t="s">
        <v>38</v>
      </c>
      <c r="F32" s="7" t="s">
        <v>93</v>
      </c>
      <c r="G32" s="7" t="s">
        <v>161</v>
      </c>
      <c r="H32" s="8">
        <v>1137</v>
      </c>
      <c r="I32" s="8"/>
      <c r="J32" s="8">
        <v>20081.8</v>
      </c>
    </row>
    <row r="33" spans="1:10" x14ac:dyDescent="0.15">
      <c r="A33" s="5">
        <v>42115</v>
      </c>
      <c r="B33" s="6">
        <v>31</v>
      </c>
      <c r="C33" s="7" t="s">
        <v>94</v>
      </c>
      <c r="D33" s="7" t="s">
        <v>95</v>
      </c>
      <c r="E33" s="7" t="s">
        <v>96</v>
      </c>
      <c r="F33" s="7" t="s">
        <v>97</v>
      </c>
      <c r="G33" s="7" t="s">
        <v>161</v>
      </c>
      <c r="H33" s="8">
        <v>50</v>
      </c>
      <c r="I33" s="8"/>
      <c r="J33" s="8">
        <v>20131.8</v>
      </c>
    </row>
    <row r="34" spans="1:10" x14ac:dyDescent="0.15">
      <c r="A34" s="5">
        <v>42115</v>
      </c>
      <c r="B34" s="6">
        <v>31</v>
      </c>
      <c r="C34" s="7" t="s">
        <v>94</v>
      </c>
      <c r="D34" s="7" t="s">
        <v>95</v>
      </c>
      <c r="E34" s="7" t="s">
        <v>96</v>
      </c>
      <c r="F34" s="7" t="s">
        <v>98</v>
      </c>
      <c r="G34" s="7" t="s">
        <v>161</v>
      </c>
      <c r="H34" s="8">
        <v>50</v>
      </c>
      <c r="I34" s="8"/>
      <c r="J34" s="8">
        <v>20181.8</v>
      </c>
    </row>
    <row r="35" spans="1:10" x14ac:dyDescent="0.15">
      <c r="A35" s="5">
        <v>42115</v>
      </c>
      <c r="B35" s="6">
        <v>31</v>
      </c>
      <c r="C35" s="7" t="s">
        <v>94</v>
      </c>
      <c r="D35" s="7" t="s">
        <v>95</v>
      </c>
      <c r="E35" s="7" t="s">
        <v>96</v>
      </c>
      <c r="F35" s="7" t="s">
        <v>99</v>
      </c>
      <c r="G35" s="7" t="s">
        <v>161</v>
      </c>
      <c r="H35" s="8">
        <v>50</v>
      </c>
      <c r="I35" s="8"/>
      <c r="J35" s="8">
        <v>20231.8</v>
      </c>
    </row>
    <row r="36" spans="1:10" x14ac:dyDescent="0.15">
      <c r="A36" s="5">
        <v>42115</v>
      </c>
      <c r="B36" s="6">
        <v>31</v>
      </c>
      <c r="C36" s="7" t="s">
        <v>94</v>
      </c>
      <c r="D36" s="7" t="s">
        <v>95</v>
      </c>
      <c r="E36" s="7" t="s">
        <v>96</v>
      </c>
      <c r="F36" s="7" t="s">
        <v>100</v>
      </c>
      <c r="G36" s="7" t="s">
        <v>161</v>
      </c>
      <c r="H36" s="8">
        <v>60</v>
      </c>
      <c r="I36" s="8"/>
      <c r="J36" s="8">
        <v>20291.8</v>
      </c>
    </row>
    <row r="37" spans="1:10" x14ac:dyDescent="0.15">
      <c r="A37" s="5">
        <v>42115</v>
      </c>
      <c r="B37" s="6">
        <v>31</v>
      </c>
      <c r="C37" s="7" t="s">
        <v>94</v>
      </c>
      <c r="D37" s="7" t="s">
        <v>95</v>
      </c>
      <c r="E37" s="7" t="s">
        <v>96</v>
      </c>
      <c r="F37" s="7" t="s">
        <v>101</v>
      </c>
      <c r="G37" s="7" t="s">
        <v>161</v>
      </c>
      <c r="H37" s="8">
        <v>60</v>
      </c>
      <c r="I37" s="8"/>
      <c r="J37" s="8">
        <v>20351.8</v>
      </c>
    </row>
    <row r="38" spans="1:10" x14ac:dyDescent="0.15">
      <c r="A38" s="5">
        <v>42124</v>
      </c>
      <c r="B38" s="6">
        <v>31</v>
      </c>
      <c r="C38" s="7" t="s">
        <v>102</v>
      </c>
      <c r="D38" s="7" t="s">
        <v>103</v>
      </c>
      <c r="E38" s="7" t="s">
        <v>71</v>
      </c>
      <c r="F38" s="7" t="s">
        <v>104</v>
      </c>
      <c r="G38" s="7" t="s">
        <v>161</v>
      </c>
      <c r="H38" s="8">
        <v>291.75</v>
      </c>
      <c r="I38" s="8"/>
      <c r="J38" s="8">
        <v>20643.55</v>
      </c>
    </row>
    <row r="39" spans="1:10" x14ac:dyDescent="0.15">
      <c r="A39" s="5">
        <v>42124</v>
      </c>
      <c r="B39" s="6">
        <v>31</v>
      </c>
      <c r="C39" s="7" t="s">
        <v>105</v>
      </c>
      <c r="D39" s="7" t="s">
        <v>106</v>
      </c>
      <c r="E39" s="7" t="s">
        <v>107</v>
      </c>
      <c r="F39" s="7" t="s">
        <v>108</v>
      </c>
      <c r="G39" s="7" t="s">
        <v>161</v>
      </c>
      <c r="H39" s="8">
        <v>70</v>
      </c>
      <c r="I39" s="8"/>
      <c r="J39" s="8">
        <v>20713.55</v>
      </c>
    </row>
    <row r="40" spans="1:10" x14ac:dyDescent="0.15">
      <c r="A40" s="5">
        <v>42144</v>
      </c>
      <c r="B40" s="6">
        <v>41</v>
      </c>
      <c r="C40" s="7" t="s">
        <v>109</v>
      </c>
      <c r="D40" s="7" t="s">
        <v>110</v>
      </c>
      <c r="E40" s="7" t="s">
        <v>34</v>
      </c>
      <c r="F40" s="7" t="s">
        <v>111</v>
      </c>
      <c r="G40" s="7" t="s">
        <v>162</v>
      </c>
      <c r="H40" s="23">
        <v>500</v>
      </c>
      <c r="I40" s="8"/>
      <c r="J40" s="8">
        <v>21213.55</v>
      </c>
    </row>
    <row r="41" spans="1:10" x14ac:dyDescent="0.15">
      <c r="A41" s="5">
        <v>42144</v>
      </c>
      <c r="B41" s="6">
        <v>41</v>
      </c>
      <c r="C41" s="7" t="s">
        <v>109</v>
      </c>
      <c r="D41" s="7" t="s">
        <v>110</v>
      </c>
      <c r="E41" s="7" t="s">
        <v>34</v>
      </c>
      <c r="F41" s="7" t="s">
        <v>112</v>
      </c>
      <c r="G41" s="7" t="s">
        <v>162</v>
      </c>
      <c r="H41" s="23">
        <v>30</v>
      </c>
      <c r="I41" s="8"/>
      <c r="J41" s="8">
        <v>21243.55</v>
      </c>
    </row>
    <row r="42" spans="1:10" x14ac:dyDescent="0.15">
      <c r="A42" s="5">
        <v>42151</v>
      </c>
      <c r="B42" s="6">
        <v>41</v>
      </c>
      <c r="C42" s="7" t="s">
        <v>113</v>
      </c>
      <c r="D42" s="7" t="s">
        <v>114</v>
      </c>
      <c r="E42" s="7" t="s">
        <v>85</v>
      </c>
      <c r="F42" s="7" t="s">
        <v>115</v>
      </c>
      <c r="G42" s="7" t="s">
        <v>162</v>
      </c>
      <c r="H42" s="23">
        <v>11500</v>
      </c>
      <c r="I42" s="8"/>
      <c r="J42" s="8">
        <v>32743.55</v>
      </c>
    </row>
    <row r="43" spans="1:10" x14ac:dyDescent="0.15">
      <c r="A43" s="5">
        <v>42165</v>
      </c>
      <c r="B43" s="6">
        <v>51</v>
      </c>
      <c r="C43" s="7" t="s">
        <v>116</v>
      </c>
      <c r="D43" s="7" t="s">
        <v>117</v>
      </c>
      <c r="E43" s="7" t="s">
        <v>118</v>
      </c>
      <c r="F43" s="7" t="s">
        <v>119</v>
      </c>
      <c r="G43" s="7" t="s">
        <v>161</v>
      </c>
      <c r="H43" s="8">
        <v>1500</v>
      </c>
      <c r="I43" s="8"/>
      <c r="J43" s="8">
        <v>34243.550000000003</v>
      </c>
    </row>
    <row r="44" spans="1:10" x14ac:dyDescent="0.15">
      <c r="A44" s="5">
        <v>42165</v>
      </c>
      <c r="B44" s="6">
        <v>51</v>
      </c>
      <c r="C44" s="7" t="s">
        <v>120</v>
      </c>
      <c r="D44" s="7" t="s">
        <v>121</v>
      </c>
      <c r="E44" s="7" t="s">
        <v>122</v>
      </c>
      <c r="F44" s="7" t="s">
        <v>123</v>
      </c>
      <c r="G44" s="7" t="s">
        <v>162</v>
      </c>
      <c r="H44" s="23">
        <v>70</v>
      </c>
      <c r="I44" s="8"/>
      <c r="J44" s="8">
        <v>34313.550000000003</v>
      </c>
    </row>
    <row r="45" spans="1:10" x14ac:dyDescent="0.15">
      <c r="A45" s="5">
        <v>42165</v>
      </c>
      <c r="B45" s="6">
        <v>51</v>
      </c>
      <c r="C45" s="7" t="s">
        <v>120</v>
      </c>
      <c r="D45" s="7" t="s">
        <v>121</v>
      </c>
      <c r="E45" s="7" t="s">
        <v>122</v>
      </c>
      <c r="F45" s="7" t="s">
        <v>124</v>
      </c>
      <c r="G45" s="7" t="s">
        <v>162</v>
      </c>
      <c r="H45" s="23">
        <v>4.2</v>
      </c>
      <c r="I45" s="8"/>
      <c r="J45" s="8">
        <v>34317.75</v>
      </c>
    </row>
    <row r="46" spans="1:10" x14ac:dyDescent="0.15">
      <c r="A46" s="5">
        <v>42165</v>
      </c>
      <c r="B46" s="6">
        <v>51</v>
      </c>
      <c r="C46" s="7" t="s">
        <v>125</v>
      </c>
      <c r="D46" s="7" t="s">
        <v>126</v>
      </c>
      <c r="E46" s="7" t="s">
        <v>34</v>
      </c>
      <c r="F46" s="7" t="s">
        <v>127</v>
      </c>
      <c r="G46" s="7" t="s">
        <v>163</v>
      </c>
      <c r="H46" s="23">
        <v>500</v>
      </c>
      <c r="I46" s="8"/>
      <c r="J46" s="8">
        <v>34817.75</v>
      </c>
    </row>
    <row r="47" spans="1:10" x14ac:dyDescent="0.15">
      <c r="A47" s="5">
        <v>42165</v>
      </c>
      <c r="B47" s="6">
        <v>51</v>
      </c>
      <c r="C47" s="7" t="s">
        <v>125</v>
      </c>
      <c r="D47" s="7" t="s">
        <v>126</v>
      </c>
      <c r="E47" s="7" t="s">
        <v>34</v>
      </c>
      <c r="F47" s="7" t="s">
        <v>124</v>
      </c>
      <c r="G47" s="7" t="s">
        <v>163</v>
      </c>
      <c r="H47" s="23">
        <v>30</v>
      </c>
      <c r="I47" s="8"/>
      <c r="J47" s="8">
        <v>34847.75</v>
      </c>
    </row>
    <row r="48" spans="1:10" x14ac:dyDescent="0.15">
      <c r="A48" s="5">
        <v>42166</v>
      </c>
      <c r="B48" s="6">
        <v>51</v>
      </c>
      <c r="C48" s="7" t="s">
        <v>128</v>
      </c>
      <c r="D48" s="7" t="s">
        <v>129</v>
      </c>
      <c r="E48" s="7" t="s">
        <v>85</v>
      </c>
      <c r="F48" s="7" t="s">
        <v>130</v>
      </c>
      <c r="G48" s="7" t="s">
        <v>163</v>
      </c>
      <c r="H48" s="23">
        <v>11500</v>
      </c>
      <c r="I48" s="8"/>
      <c r="J48" s="8">
        <v>46347.75</v>
      </c>
    </row>
    <row r="49" spans="1:10" x14ac:dyDescent="0.15">
      <c r="A49" s="5">
        <v>42209</v>
      </c>
      <c r="B49" s="6">
        <v>61</v>
      </c>
      <c r="C49" s="7" t="s">
        <v>131</v>
      </c>
      <c r="D49" s="7" t="s">
        <v>132</v>
      </c>
      <c r="E49" s="7" t="s">
        <v>85</v>
      </c>
      <c r="F49" s="7" t="s">
        <v>133</v>
      </c>
      <c r="G49" s="7" t="s">
        <v>164</v>
      </c>
      <c r="H49" s="8">
        <v>11500</v>
      </c>
      <c r="I49" s="8"/>
      <c r="J49" s="8">
        <v>57847.75</v>
      </c>
    </row>
    <row r="50" spans="1:10" x14ac:dyDescent="0.15">
      <c r="A50" s="5">
        <v>42209</v>
      </c>
      <c r="B50" s="6">
        <v>61</v>
      </c>
      <c r="C50" s="7" t="s">
        <v>134</v>
      </c>
      <c r="D50" s="7" t="s">
        <v>135</v>
      </c>
      <c r="E50" s="7" t="s">
        <v>34</v>
      </c>
      <c r="F50" s="7" t="s">
        <v>136</v>
      </c>
      <c r="G50" s="7" t="s">
        <v>164</v>
      </c>
      <c r="H50" s="8">
        <v>500</v>
      </c>
      <c r="I50" s="8"/>
      <c r="J50" s="8">
        <v>58347.75</v>
      </c>
    </row>
    <row r="51" spans="1:10" x14ac:dyDescent="0.15">
      <c r="A51" s="5">
        <v>42209</v>
      </c>
      <c r="B51" s="6">
        <v>61</v>
      </c>
      <c r="C51" s="7" t="s">
        <v>134</v>
      </c>
      <c r="D51" s="7" t="s">
        <v>135</v>
      </c>
      <c r="E51" s="7" t="s">
        <v>34</v>
      </c>
      <c r="F51" s="7" t="s">
        <v>124</v>
      </c>
      <c r="G51" s="7" t="s">
        <v>164</v>
      </c>
      <c r="H51" s="8">
        <v>30</v>
      </c>
      <c r="I51" s="8"/>
      <c r="J51" s="8">
        <v>58377.75</v>
      </c>
    </row>
    <row r="52" spans="1:10" x14ac:dyDescent="0.15">
      <c r="A52" s="5">
        <v>42228</v>
      </c>
      <c r="B52" s="6">
        <v>71</v>
      </c>
      <c r="C52" s="7" t="s">
        <v>137</v>
      </c>
      <c r="D52" s="7" t="s">
        <v>138</v>
      </c>
      <c r="E52" s="7" t="s">
        <v>71</v>
      </c>
      <c r="F52" s="7" t="s">
        <v>139</v>
      </c>
      <c r="G52" s="7" t="s">
        <v>165</v>
      </c>
      <c r="H52" s="8">
        <v>300</v>
      </c>
      <c r="I52" s="8"/>
      <c r="J52" s="8">
        <v>58677.75</v>
      </c>
    </row>
    <row r="53" spans="1:10" x14ac:dyDescent="0.15">
      <c r="A53" s="5">
        <v>42228</v>
      </c>
      <c r="B53" s="6">
        <v>71</v>
      </c>
      <c r="C53" s="7" t="s">
        <v>140</v>
      </c>
      <c r="D53" s="7" t="s">
        <v>141</v>
      </c>
      <c r="E53" s="7" t="s">
        <v>122</v>
      </c>
      <c r="F53" s="7" t="s">
        <v>123</v>
      </c>
      <c r="G53" s="7" t="s">
        <v>162</v>
      </c>
      <c r="H53" s="23">
        <v>280</v>
      </c>
      <c r="I53" s="8"/>
      <c r="J53" s="8">
        <v>58957.75</v>
      </c>
    </row>
    <row r="54" spans="1:10" x14ac:dyDescent="0.15">
      <c r="A54" s="5">
        <v>42228</v>
      </c>
      <c r="B54" s="6">
        <v>71</v>
      </c>
      <c r="C54" s="7" t="s">
        <v>140</v>
      </c>
      <c r="D54" s="7" t="s">
        <v>141</v>
      </c>
      <c r="E54" s="7" t="s">
        <v>122</v>
      </c>
      <c r="F54" s="7" t="s">
        <v>112</v>
      </c>
      <c r="G54" s="7" t="s">
        <v>162</v>
      </c>
      <c r="H54" s="23">
        <v>16.8</v>
      </c>
      <c r="I54" s="8"/>
      <c r="J54" s="8">
        <v>58974.55</v>
      </c>
    </row>
    <row r="55" spans="1:10" x14ac:dyDescent="0.15">
      <c r="A55" s="5">
        <v>42228</v>
      </c>
      <c r="B55" s="6">
        <v>71</v>
      </c>
      <c r="C55" s="7" t="s">
        <v>142</v>
      </c>
      <c r="D55" s="7" t="s">
        <v>143</v>
      </c>
      <c r="E55" s="7" t="s">
        <v>144</v>
      </c>
      <c r="F55" s="7" t="s">
        <v>145</v>
      </c>
      <c r="G55" s="7" t="s">
        <v>165</v>
      </c>
      <c r="H55" s="8">
        <v>1305</v>
      </c>
      <c r="I55" s="8"/>
      <c r="J55" s="8">
        <v>60279.55</v>
      </c>
    </row>
    <row r="56" spans="1:10" x14ac:dyDescent="0.15">
      <c r="A56" s="5">
        <v>42228</v>
      </c>
      <c r="B56" s="6">
        <v>71</v>
      </c>
      <c r="C56" s="7" t="s">
        <v>142</v>
      </c>
      <c r="D56" s="7" t="s">
        <v>143</v>
      </c>
      <c r="E56" s="7" t="s">
        <v>144</v>
      </c>
      <c r="F56" s="7" t="s">
        <v>146</v>
      </c>
      <c r="G56" s="7" t="s">
        <v>165</v>
      </c>
      <c r="H56" s="8">
        <v>78.3</v>
      </c>
      <c r="I56" s="8"/>
      <c r="J56" s="8">
        <v>60357.85</v>
      </c>
    </row>
    <row r="57" spans="1:10" x14ac:dyDescent="0.15">
      <c r="A57" s="5">
        <v>42228</v>
      </c>
      <c r="B57" s="6">
        <v>71</v>
      </c>
      <c r="C57" s="7" t="s">
        <v>147</v>
      </c>
      <c r="D57" s="7" t="s">
        <v>148</v>
      </c>
      <c r="E57" s="7" t="s">
        <v>85</v>
      </c>
      <c r="F57" s="7" t="s">
        <v>149</v>
      </c>
      <c r="G57" s="7" t="s">
        <v>165</v>
      </c>
      <c r="H57" s="8">
        <v>11500</v>
      </c>
      <c r="I57" s="8"/>
      <c r="J57" s="8">
        <v>71857.850000000006</v>
      </c>
    </row>
    <row r="58" spans="1:10" x14ac:dyDescent="0.15">
      <c r="A58" s="5">
        <v>42228</v>
      </c>
      <c r="B58" s="6">
        <v>71</v>
      </c>
      <c r="C58" s="7" t="s">
        <v>150</v>
      </c>
      <c r="D58" s="7" t="s">
        <v>151</v>
      </c>
      <c r="E58" s="7" t="s">
        <v>34</v>
      </c>
      <c r="F58" s="7" t="s">
        <v>152</v>
      </c>
      <c r="G58" s="7" t="s">
        <v>165</v>
      </c>
      <c r="H58" s="8">
        <v>500</v>
      </c>
      <c r="I58" s="8"/>
      <c r="J58" s="8">
        <v>72357.850000000006</v>
      </c>
    </row>
    <row r="59" spans="1:10" x14ac:dyDescent="0.15">
      <c r="A59" s="5">
        <v>42228</v>
      </c>
      <c r="B59" s="6">
        <v>71</v>
      </c>
      <c r="C59" s="7" t="s">
        <v>150</v>
      </c>
      <c r="D59" s="7" t="s">
        <v>151</v>
      </c>
      <c r="E59" s="7" t="s">
        <v>34</v>
      </c>
      <c r="F59" s="7" t="s">
        <v>153</v>
      </c>
      <c r="G59" s="7" t="s">
        <v>165</v>
      </c>
      <c r="H59" s="8">
        <v>30</v>
      </c>
      <c r="I59" s="8"/>
      <c r="J59" s="8">
        <v>72387.850000000006</v>
      </c>
    </row>
    <row r="60" spans="1:10" x14ac:dyDescent="0.15">
      <c r="A60" s="5">
        <v>42236</v>
      </c>
      <c r="B60" s="6">
        <v>71</v>
      </c>
      <c r="C60" s="7" t="s">
        <v>154</v>
      </c>
      <c r="D60" s="7" t="s">
        <v>155</v>
      </c>
      <c r="E60" s="7" t="s">
        <v>156</v>
      </c>
      <c r="F60" s="7" t="s">
        <v>157</v>
      </c>
      <c r="G60" s="7" t="s">
        <v>164</v>
      </c>
      <c r="H60" s="8">
        <v>52.8</v>
      </c>
      <c r="I60" s="8"/>
      <c r="J60" s="8">
        <v>72440.649999999994</v>
      </c>
    </row>
    <row r="61" spans="1:10" x14ac:dyDescent="0.15">
      <c r="A61" s="5">
        <v>42236</v>
      </c>
      <c r="B61" s="6">
        <v>71</v>
      </c>
      <c r="C61" s="7" t="s">
        <v>154</v>
      </c>
      <c r="D61" s="7" t="s">
        <v>155</v>
      </c>
      <c r="E61" s="7" t="s">
        <v>156</v>
      </c>
      <c r="F61" s="7" t="s">
        <v>158</v>
      </c>
      <c r="G61" s="7" t="s">
        <v>164</v>
      </c>
      <c r="H61" s="8">
        <v>45</v>
      </c>
      <c r="I61" s="8"/>
      <c r="J61" s="8">
        <v>72485.649999999994</v>
      </c>
    </row>
    <row r="62" spans="1:10" x14ac:dyDescent="0.15">
      <c r="A62" s="9">
        <v>42236</v>
      </c>
      <c r="B62" s="11">
        <v>71</v>
      </c>
      <c r="C62" s="12" t="s">
        <v>154</v>
      </c>
      <c r="D62" s="12" t="s">
        <v>155</v>
      </c>
      <c r="E62" s="12" t="s">
        <v>156</v>
      </c>
      <c r="F62" s="12" t="s">
        <v>159</v>
      </c>
      <c r="G62" s="12" t="s">
        <v>164</v>
      </c>
      <c r="H62" s="14">
        <v>5.87</v>
      </c>
      <c r="I62" s="14"/>
      <c r="J62" s="14">
        <v>72491.520000000004</v>
      </c>
    </row>
    <row r="63" spans="1:10" x14ac:dyDescent="0.15">
      <c r="A63" s="15"/>
      <c r="B63" s="16">
        <f>SUM(B5:B62)</f>
        <v>2243</v>
      </c>
      <c r="C63" s="17"/>
      <c r="D63" s="17"/>
      <c r="E63" s="17"/>
      <c r="F63" s="17"/>
      <c r="G63" s="17"/>
      <c r="H63" s="18">
        <f>SUM(H5:H62)</f>
        <v>72241.52</v>
      </c>
      <c r="I63" s="18">
        <f>SUM(I5:I62)</f>
        <v>500</v>
      </c>
      <c r="J63" s="18">
        <f>SUM(J5:J62)</f>
        <v>1560727.32</v>
      </c>
    </row>
    <row r="64" spans="1:10" x14ac:dyDescent="0.15">
      <c r="A64" s="15"/>
      <c r="B64" s="16"/>
      <c r="C64" s="17"/>
      <c r="D64" s="17"/>
      <c r="E64" s="17"/>
      <c r="F64" s="17"/>
      <c r="G64" s="17"/>
      <c r="H64" s="24"/>
      <c r="I64" s="18"/>
      <c r="J64" s="18"/>
    </row>
    <row r="65" spans="1:10" x14ac:dyDescent="0.15">
      <c r="A65" s="15"/>
      <c r="B65" s="16"/>
      <c r="C65" s="17"/>
      <c r="D65" s="17"/>
      <c r="E65" s="17"/>
      <c r="F65" s="17"/>
      <c r="G65" s="17"/>
      <c r="H65" s="24">
        <f>SUBTOTAL(9,H5:H62)</f>
        <v>72241.52</v>
      </c>
      <c r="I65" s="18"/>
      <c r="J65" s="18"/>
    </row>
    <row r="66" spans="1:10" x14ac:dyDescent="0.15">
      <c r="A66" s="15"/>
      <c r="B66" s="16"/>
      <c r="C66" s="17"/>
      <c r="D66" s="17"/>
      <c r="E66" s="17"/>
      <c r="F66" s="17"/>
      <c r="G66" s="17"/>
      <c r="H66" s="24"/>
      <c r="I66" s="18"/>
      <c r="J66" s="18"/>
    </row>
    <row r="67" spans="1:10" x14ac:dyDescent="0.15">
      <c r="A67" s="15"/>
      <c r="B67" s="16"/>
      <c r="C67" s="17"/>
      <c r="D67" s="17"/>
      <c r="E67" s="17"/>
      <c r="F67" s="17"/>
      <c r="G67" s="17"/>
      <c r="H67" s="24"/>
      <c r="I67" s="18"/>
      <c r="J67" s="18"/>
    </row>
    <row r="68" spans="1:10" x14ac:dyDescent="0.15">
      <c r="A68" s="15"/>
      <c r="B68" s="16"/>
      <c r="C68" s="17"/>
      <c r="D68" s="17"/>
      <c r="E68" s="17"/>
      <c r="F68" s="17"/>
      <c r="G68" s="17"/>
      <c r="H68" s="24"/>
      <c r="I68" s="18"/>
      <c r="J68" s="18"/>
    </row>
    <row r="69" spans="1:10" x14ac:dyDescent="0.15">
      <c r="A69" s="15"/>
      <c r="B69" s="16"/>
      <c r="C69" s="17"/>
      <c r="D69" s="17"/>
      <c r="E69" s="17"/>
      <c r="F69" s="17"/>
      <c r="G69" s="17"/>
      <c r="H69" s="24"/>
      <c r="I69" s="18"/>
      <c r="J69" s="18"/>
    </row>
    <row r="70" spans="1:10" x14ac:dyDescent="0.15">
      <c r="A70" s="15"/>
      <c r="B70" s="16"/>
      <c r="C70" s="17"/>
      <c r="D70" s="17"/>
      <c r="E70" s="17"/>
      <c r="F70" s="17"/>
      <c r="G70" s="17"/>
      <c r="H70" s="24"/>
      <c r="I70" s="18"/>
      <c r="J70" s="18"/>
    </row>
    <row r="71" spans="1:10" x14ac:dyDescent="0.15">
      <c r="A71" s="15"/>
      <c r="B71" s="16"/>
      <c r="C71" s="17"/>
      <c r="D71" s="17"/>
      <c r="E71" s="17"/>
      <c r="F71" s="17"/>
      <c r="G71" s="17"/>
      <c r="H71" s="24"/>
      <c r="I71" s="18"/>
      <c r="J71" s="18"/>
    </row>
    <row r="72" spans="1:10" x14ac:dyDescent="0.15">
      <c r="A72" s="15"/>
      <c r="B72" s="16"/>
      <c r="C72" s="17"/>
      <c r="D72" s="17"/>
      <c r="E72" s="17"/>
      <c r="F72" s="17"/>
      <c r="G72" s="17"/>
      <c r="H72" s="24"/>
      <c r="I72" s="18"/>
      <c r="J72" s="18"/>
    </row>
    <row r="73" spans="1:10" ht="12" thickBot="1" x14ac:dyDescent="0.2">
      <c r="A73" s="10"/>
      <c r="H73" s="25">
        <v>72991.520000000004</v>
      </c>
      <c r="I73" s="13">
        <v>500</v>
      </c>
    </row>
    <row r="74" spans="1:10" ht="12" thickTop="1" x14ac:dyDescent="0.15"/>
    <row r="80" spans="1:10" x14ac:dyDescent="0.15">
      <c r="F80" t="s">
        <v>169</v>
      </c>
      <c r="G80" s="23">
        <v>156000</v>
      </c>
    </row>
    <row r="81" spans="6:7" x14ac:dyDescent="0.15">
      <c r="G81" s="23"/>
    </row>
    <row r="82" spans="6:7" x14ac:dyDescent="0.15">
      <c r="F82" t="s">
        <v>160</v>
      </c>
      <c r="G82" s="23">
        <v>11604.8</v>
      </c>
    </row>
    <row r="83" spans="6:7" x14ac:dyDescent="0.15">
      <c r="F83" t="s">
        <v>167</v>
      </c>
      <c r="G83" s="23">
        <v>10358.75</v>
      </c>
    </row>
    <row r="84" spans="6:7" x14ac:dyDescent="0.15">
      <c r="F84" t="s">
        <v>162</v>
      </c>
      <c r="G84" s="23">
        <v>12401</v>
      </c>
    </row>
    <row r="85" spans="6:7" x14ac:dyDescent="0.15">
      <c r="F85" t="s">
        <v>163</v>
      </c>
      <c r="G85" s="23">
        <v>12030</v>
      </c>
    </row>
    <row r="86" spans="6:7" x14ac:dyDescent="0.15">
      <c r="F86" t="s">
        <v>164</v>
      </c>
      <c r="G86" s="23">
        <v>12133.67</v>
      </c>
    </row>
    <row r="87" spans="6:7" x14ac:dyDescent="0.15">
      <c r="F87" t="s">
        <v>168</v>
      </c>
      <c r="G87" s="23">
        <v>13713.3</v>
      </c>
    </row>
    <row r="88" spans="6:7" x14ac:dyDescent="0.15">
      <c r="F88" t="s">
        <v>170</v>
      </c>
      <c r="G88" s="23">
        <f>11500+530</f>
        <v>12030</v>
      </c>
    </row>
    <row r="89" spans="6:7" x14ac:dyDescent="0.15">
      <c r="G89" s="23"/>
    </row>
    <row r="90" spans="6:7" x14ac:dyDescent="0.15">
      <c r="F90" t="s">
        <v>171</v>
      </c>
      <c r="G90" s="23">
        <f>SUM(G82:G89)</f>
        <v>84271.52</v>
      </c>
    </row>
    <row r="91" spans="6:7" x14ac:dyDescent="0.15">
      <c r="G91" s="23"/>
    </row>
    <row r="92" spans="6:7" x14ac:dyDescent="0.15">
      <c r="F92" t="s">
        <v>11</v>
      </c>
      <c r="G92" s="23">
        <f>G80-G90</f>
        <v>71728.479999999996</v>
      </c>
    </row>
    <row r="93" spans="6:7" x14ac:dyDescent="0.15">
      <c r="G93" s="23"/>
    </row>
  </sheetData>
  <autoFilter ref="A4:J63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2015-09-28T03:50:58Z</dcterms:created>
  <dcterms:modified xsi:type="dcterms:W3CDTF">2015-09-28T04:31:39Z</dcterms:modified>
</cp:coreProperties>
</file>