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Expenditure Breakdown\Others\YR 2017\"/>
    </mc:Choice>
  </mc:AlternateContent>
  <bookViews>
    <workbookView xWindow="0" yWindow="0" windowWidth="20460" windowHeight="5085" activeTab="1"/>
  </bookViews>
  <sheets>
    <sheet name="Sheet1" sheetId="1" r:id="rId1"/>
    <sheet name="Sheet2" sheetId="2" r:id="rId2"/>
  </sheets>
  <definedNames>
    <definedName name="_xlnm._FilterDatabase" localSheetId="0" hidden="1">Sheet1!$A$4:$J$70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0" i="2" l="1"/>
  <c r="G72" i="1"/>
  <c r="G75" i="1"/>
</calcChain>
</file>

<file path=xl/sharedStrings.xml><?xml version="1.0" encoding="utf-8"?>
<sst xmlns="http://schemas.openxmlformats.org/spreadsheetml/2006/main" count="354" uniqueCount="135">
  <si>
    <t xml:space="preserve">PENANG INTERNATIONAL FOOD FESTIVAL      </t>
  </si>
  <si>
    <t>Date : 19/07/2017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</si>
  <si>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</si>
  <si>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</si>
  <si>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</si>
  <si>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</si>
  <si>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</si>
  <si>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</si>
  <si>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</si>
  <si>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</si>
  <si>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</si>
  <si>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</si>
  <si>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</si>
  <si>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V2017/188</t>
  </si>
  <si>
    <t>687887</t>
  </si>
  <si>
    <t>TLM EVENT SDN BHD</t>
  </si>
  <si>
    <t>BEING 1ST PAYMENT FOR PIFF</t>
  </si>
  <si>
    <t>6% GST</t>
  </si>
  <si>
    <t>BEING 2ND PAYMENT FOR PIFF</t>
  </si>
  <si>
    <t>V2017/198</t>
  </si>
  <si>
    <t>687895</t>
  </si>
  <si>
    <t>YTL INFO SCREEN SDN BHD</t>
  </si>
  <si>
    <t>GIANT CUBTE-18spotsx15secTVC 10/3-9/4/17</t>
  </si>
  <si>
    <t>V2017/246</t>
  </si>
  <si>
    <t>PGTEFT2183</t>
  </si>
  <si>
    <t>NG SEE LOK</t>
  </si>
  <si>
    <t>RETURN FLIGHT SZB-PEN FR BOTH DJ</t>
  </si>
  <si>
    <t>1 NIGHT ACCOMMODATION AT ROYALE BINTANG</t>
  </si>
  <si>
    <t>AIRPORT TRANSFER</t>
  </si>
  <si>
    <t>V2017/247</t>
  </si>
  <si>
    <t>PGTEFT2184</t>
  </si>
  <si>
    <t>ROD CREATIVE SDN BHD</t>
  </si>
  <si>
    <t>IJM BILLBOARD 30'x40'-PRINTING,INSTALL</t>
  </si>
  <si>
    <t>REPLACE STICKER-ARMENIAN STREET POSTER</t>
  </si>
  <si>
    <t>V2017/250</t>
  </si>
  <si>
    <t>PGTEFT2187</t>
  </si>
  <si>
    <t>HOP ON MEDIA SDN BHD</t>
  </si>
  <si>
    <t>PUBLICITY-PIFF-HOHO BUS WRAP CITY ROUTE</t>
  </si>
  <si>
    <t>V2017/254</t>
  </si>
  <si>
    <t>687905</t>
  </si>
  <si>
    <t>REDBERRY OUTDOORS SDN BHD</t>
  </si>
  <si>
    <t>RAPID PG RENTAL-AIRPORTx2 BUSES</t>
  </si>
  <si>
    <t>RAPID PG RENTAL-SEBERANG JAYAx2 BUSES</t>
  </si>
  <si>
    <t>RAPID CAT BUS RENTAL-1 BUS</t>
  </si>
  <si>
    <t>V2017/257</t>
  </si>
  <si>
    <t>687908</t>
  </si>
  <si>
    <t>BEING 3RD PAYMENT FOR PIFF</t>
  </si>
  <si>
    <t>V2017/284</t>
  </si>
  <si>
    <t>687916</t>
  </si>
  <si>
    <t>RISING ONE MEDIA SDN BHD</t>
  </si>
  <si>
    <t>PIFF PROMO VIDEO PRODUCTION</t>
  </si>
  <si>
    <t>V2017/291</t>
  </si>
  <si>
    <t>687924</t>
  </si>
  <si>
    <t>BEING 4TH PAYMENT FR PIFF</t>
  </si>
  <si>
    <t>V2017/295</t>
  </si>
  <si>
    <t>687925</t>
  </si>
  <si>
    <t>ADS OUTDOOR-GIANT CUBTE-18SPOTSx15SECTVC</t>
  </si>
  <si>
    <t>V2017/298</t>
  </si>
  <si>
    <t>PGTEFT2209</t>
  </si>
  <si>
    <t>BRAND-NEW BANNERSHOP SDN BHD</t>
  </si>
  <si>
    <t>PIFF-TURF CLUB BILLBOARD</t>
  </si>
  <si>
    <t>PIFF-MBPP BILLBOARD-4 UNITS</t>
  </si>
  <si>
    <t>V2017/381</t>
  </si>
  <si>
    <t>687944</t>
  </si>
  <si>
    <t>ASTRO RADIO SDN BHD</t>
  </si>
  <si>
    <t>PIFF @ HITZ FM</t>
  </si>
  <si>
    <t>PIFF @ MELODY FM</t>
  </si>
  <si>
    <t>PIFF @ MIX FM</t>
  </si>
  <si>
    <t>PIFF @ MY FM</t>
  </si>
  <si>
    <t>PIFF @ SINAR FM</t>
  </si>
  <si>
    <t>DEEJAY APPEARANCE FEE - MIX FM</t>
  </si>
  <si>
    <t>DEEJAY APPEARANCE FEE - MY FM</t>
  </si>
  <si>
    <t>OR00769</t>
  </si>
  <si>
    <t>EFT</t>
  </si>
  <si>
    <t>REFUND OF ADV TAKEN FOR PIFF</t>
  </si>
  <si>
    <t>V2017/480</t>
  </si>
  <si>
    <t>PGTEFT2342</t>
  </si>
  <si>
    <t>TWO PRO PRINT SERVICES</t>
  </si>
  <si>
    <t>CAR PARK VIP - 400PCS</t>
  </si>
  <si>
    <t>PIFF INVITATION CARD-400PCS</t>
  </si>
  <si>
    <t>PIFF FLYERS-1000PCS</t>
  </si>
  <si>
    <t>V2017/497</t>
  </si>
  <si>
    <t>687096</t>
  </si>
  <si>
    <t>GOOGLE MALAYSIA SDN BHD</t>
  </si>
  <si>
    <t>PIFF-ONLINE ADVERTISE VIA YOUTUBE-1-15/4</t>
  </si>
  <si>
    <t>(-) INV#3363956546</t>
  </si>
  <si>
    <t>(-) INV#3364699724</t>
  </si>
  <si>
    <t>V2017/498</t>
  </si>
  <si>
    <t>687097</t>
  </si>
  <si>
    <t>BEING 5TH PAYMENT FOR PIFF</t>
  </si>
  <si>
    <t>ADDITIONAL FB ADS REIMBURSEMENT</t>
  </si>
  <si>
    <t>V2017/505</t>
  </si>
  <si>
    <t>PGTEFT2361</t>
  </si>
  <si>
    <t>PIFF-6% GST DEEJAY APPEARANCE FEE-MIX FM</t>
  </si>
  <si>
    <t>PIFF-6% GST DEEJAY APPEARANCE FEE-MY FM</t>
  </si>
  <si>
    <t>V2017/554</t>
  </si>
  <si>
    <t>PGTEFT2398</t>
  </si>
  <si>
    <t>CHEONG YANG GUANG</t>
  </si>
  <si>
    <t>AERIAL FILMING FOR PIFF</t>
  </si>
  <si>
    <t xml:space="preserve">Event </t>
  </si>
  <si>
    <t>Radio Ads</t>
  </si>
  <si>
    <t>DeeJay Appearance</t>
  </si>
  <si>
    <t>Printing</t>
  </si>
  <si>
    <t>Social Media</t>
  </si>
  <si>
    <t>Giant Cube</t>
  </si>
  <si>
    <t>A&amp;P budget for PIFF 2017</t>
  </si>
  <si>
    <t>No.</t>
  </si>
  <si>
    <t>Ad type</t>
  </si>
  <si>
    <t>Actual Cost (RM)</t>
  </si>
  <si>
    <t>Rapid CAT bus x 1</t>
  </si>
  <si>
    <t>Rapid bus wraps (airport + sbrg jaya) x 4 buses for 2months (March &amp; April)</t>
  </si>
  <si>
    <t>HOHO - rear wraps x 4 (city &amp; beach) for 2months (March &amp; April)</t>
  </si>
  <si>
    <t>Billboard - IJM</t>
  </si>
  <si>
    <t>Billboard - Turf Club</t>
  </si>
  <si>
    <t>Billboard - MBPP (4 locations)</t>
  </si>
  <si>
    <t>Promotional CUBE at Airport &amp; TIC</t>
  </si>
  <si>
    <t>Armenian Street Poster</t>
  </si>
  <si>
    <t>YouTube</t>
  </si>
  <si>
    <t>Promo video (1min plus, 30sec &amp; LEDs)</t>
  </si>
  <si>
    <t>Translations - via Elite for China, Taiwan &amp; HK</t>
  </si>
  <si>
    <t>ASTRO Radio Campaign - Mix, Hitz, My, Melody &amp; Sinar</t>
  </si>
  <si>
    <t>ASTRO Radio deejay appearance (Mix &amp; Melody) + hotel + flight + airport transfer</t>
  </si>
  <si>
    <t>Giant CUBE @ Lot 10 - mid-March to mid-April.</t>
  </si>
  <si>
    <t>Total</t>
  </si>
  <si>
    <t>IJM Billboard</t>
  </si>
  <si>
    <t>Armenian</t>
  </si>
  <si>
    <t>HOHO</t>
  </si>
  <si>
    <t>Rapid</t>
  </si>
  <si>
    <t>CAT</t>
  </si>
  <si>
    <t>Video</t>
  </si>
  <si>
    <t>Turf Club</t>
  </si>
  <si>
    <t>MBPP Billboard</t>
  </si>
  <si>
    <t>Youtube</t>
  </si>
  <si>
    <t>Facbebook Boosting</t>
  </si>
  <si>
    <t>Collateral printing (VIP Parking &amp; Invitation Cards)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</si>
</sst>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dd/mm/yyyy;@"/>
    <numFmt numFmtId="165" formatCode="#,###,###,##0"/>
    <numFmt numFmtId="166" formatCode="#,###,###,##0.00"/>
  </numFmts>
  <fonts count="10" x14ac:knownFonts="1"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4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164" fontId="0" fillId="2" borderId="0" xfId="0" applyNumberFormat="1" applyFill="1"/>
    <xf numFmtId="165" fontId="0" fillId="2" borderId="0" xfId="0" applyNumberFormat="1" applyFill="1"/>
    <xf numFmtId="49" fontId="0" fillId="2" borderId="0" xfId="0" applyNumberFormat="1" applyFill="1"/>
    <xf numFmtId="166" fontId="0" fillId="2" borderId="0" xfId="0" applyNumberFormat="1" applyFill="1"/>
    <xf numFmtId="0" fontId="0" fillId="2" borderId="0" xfId="0" applyFill="1"/>
    <xf numFmtId="0" fontId="5" fillId="0" borderId="0" xfId="0" applyFont="1"/>
    <xf numFmtId="0" fontId="6" fillId="0" borderId="0" xfId="0" applyFont="1"/>
    <xf numFmtId="0" fontId="7" fillId="0" borderId="4" xfId="0" applyFont="1" applyBorder="1"/>
    <xf numFmtId="0" fontId="6" fillId="0" borderId="4" xfId="0" applyFont="1" applyFill="1" applyBorder="1"/>
    <xf numFmtId="0" fontId="6" fillId="0" borderId="4" xfId="0" applyFont="1" applyBorder="1"/>
    <xf numFmtId="0" fontId="6" fillId="0" borderId="5" xfId="0" applyFont="1" applyBorder="1"/>
    <xf numFmtId="0" fontId="8" fillId="0" borderId="0" xfId="0" applyFont="1"/>
    <xf numFmtId="0" fontId="9" fillId="0" borderId="0" xfId="0" applyFont="1"/>
    <xf numFmtId="0" fontId="6" fillId="0" borderId="6" xfId="0" applyFont="1" applyBorder="1"/>
    <xf numFmtId="0" fontId="7" fillId="0" borderId="6" xfId="0" applyFont="1" applyBorder="1"/>
    <xf numFmtId="43" fontId="0" fillId="0" borderId="0" xfId="1" applyFont="1"/>
    <xf numFmtId="43" fontId="6" fillId="0" borderId="0" xfId="1" applyFont="1"/>
    <xf numFmtId="43" fontId="7" fillId="0" borderId="4" xfId="1" applyFont="1" applyBorder="1" applyAlignment="1">
      <alignment horizontal="right"/>
    </xf>
    <xf numFmtId="43" fontId="6" fillId="0" borderId="4" xfId="1" applyFont="1" applyFill="1" applyBorder="1"/>
    <xf numFmtId="43" fontId="6" fillId="0" borderId="4" xfId="1" applyFont="1" applyBorder="1"/>
    <xf numFmtId="43" fontId="7" fillId="0" borderId="6" xfId="1" applyFont="1" applyBorder="1"/>
    <xf numFmtId="0" fontId="6" fillId="0" borderId="7" xfId="0" applyFont="1" applyFill="1" applyBorder="1"/>
    <xf numFmtId="43" fontId="6" fillId="0" borderId="7" xfId="1" applyFont="1" applyFill="1" applyBorder="1"/>
    <xf numFmtId="43" fontId="0" fillId="0" borderId="0" xfId="0" applyNumberFormat="1"/>
  </cellXfs>
  <cellStyles count="2">
    <cellStyle name="Comma" xfId="1" builtinId="3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"/>
  <sheetViews>
    <sheetView workbookViewId="0">
      <selection activeCell="D21" sqref="D21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5" bestFit="1" customWidth="1"/>
    <col min="4" max="4" width="10.625" bestFit="1" customWidth="1"/>
    <col min="5" max="5" width="29.75" bestFit="1" customWidth="1"/>
    <col min="6" max="6" width="41" bestFit="1" customWidth="1"/>
    <col min="7" max="10" width="12.625" customWidth="1"/>
  </cols>
  <sheetData>
    <row r="1" spans="1:10" ht="23.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0.100000000000001" customHeight="1" x14ac:dyDescent="0.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ht="20.100000000000001" customHeight="1" x14ac:dyDescent="0.1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</row>
    <row r="4" spans="1:10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/>
      <c r="I4" s="4" t="s">
        <v>10</v>
      </c>
      <c r="J4" s="4" t="s">
        <v>11</v>
      </c>
    </row>
    <row r="5" spans="1:10" ht="12" thickTop="1" x14ac:dyDescent="0.15">
      <c r="A5" s="5"/>
      <c r="B5" s="6"/>
      <c r="C5" s="7"/>
      <c r="D5" s="7"/>
      <c r="E5" s="7" t="s">
        <v>12</v>
      </c>
      <c r="F5" s="7"/>
      <c r="G5" s="8"/>
      <c r="H5" s="8"/>
      <c r="I5" s="8"/>
      <c r="J5" s="8"/>
    </row>
    <row r="6" spans="1:10" s="19" customFormat="1" x14ac:dyDescent="0.15">
      <c r="A6" s="15">
        <v>42800</v>
      </c>
      <c r="B6" s="16">
        <v>21</v>
      </c>
      <c r="C6" s="17" t="s">
        <v>13</v>
      </c>
      <c r="D6" s="17" t="s">
        <v>14</v>
      </c>
      <c r="E6" s="17" t="s">
        <v>15</v>
      </c>
      <c r="F6" s="17" t="s">
        <v>16</v>
      </c>
      <c r="G6" s="18">
        <v>200000</v>
      </c>
      <c r="H6" s="18" t="s">
        <v>99</v>
      </c>
      <c r="I6" s="18"/>
      <c r="J6" s="18">
        <v>200000</v>
      </c>
    </row>
    <row r="7" spans="1:10" s="19" customFormat="1" x14ac:dyDescent="0.15">
      <c r="A7" s="15">
        <v>42800</v>
      </c>
      <c r="B7" s="16">
        <v>21</v>
      </c>
      <c r="C7" s="17" t="s">
        <v>13</v>
      </c>
      <c r="D7" s="17" t="s">
        <v>14</v>
      </c>
      <c r="E7" s="17" t="s">
        <v>15</v>
      </c>
      <c r="F7" s="17" t="s">
        <v>17</v>
      </c>
      <c r="G7" s="18">
        <v>12000</v>
      </c>
      <c r="H7" s="18" t="s">
        <v>99</v>
      </c>
      <c r="I7" s="18"/>
      <c r="J7" s="18">
        <v>212000</v>
      </c>
    </row>
    <row r="8" spans="1:10" s="19" customFormat="1" x14ac:dyDescent="0.15">
      <c r="A8" s="15">
        <v>42800</v>
      </c>
      <c r="B8" s="16">
        <v>21</v>
      </c>
      <c r="C8" s="17" t="s">
        <v>13</v>
      </c>
      <c r="D8" s="17" t="s">
        <v>14</v>
      </c>
      <c r="E8" s="17" t="s">
        <v>15</v>
      </c>
      <c r="F8" s="17" t="s">
        <v>18</v>
      </c>
      <c r="G8" s="18">
        <v>200000</v>
      </c>
      <c r="H8" s="18" t="s">
        <v>99</v>
      </c>
      <c r="I8" s="18"/>
      <c r="J8" s="18">
        <v>412000</v>
      </c>
    </row>
    <row r="9" spans="1:10" s="19" customFormat="1" x14ac:dyDescent="0.15">
      <c r="A9" s="15">
        <v>42800</v>
      </c>
      <c r="B9" s="16">
        <v>21</v>
      </c>
      <c r="C9" s="17" t="s">
        <v>13</v>
      </c>
      <c r="D9" s="17" t="s">
        <v>14</v>
      </c>
      <c r="E9" s="17" t="s">
        <v>15</v>
      </c>
      <c r="F9" s="17" t="s">
        <v>17</v>
      </c>
      <c r="G9" s="18">
        <v>12000</v>
      </c>
      <c r="H9" s="18" t="s">
        <v>99</v>
      </c>
      <c r="I9" s="18"/>
      <c r="J9" s="18">
        <v>424000</v>
      </c>
    </row>
    <row r="10" spans="1:10" x14ac:dyDescent="0.15">
      <c r="A10" s="5">
        <v>42804</v>
      </c>
      <c r="B10" s="6">
        <v>21</v>
      </c>
      <c r="C10" s="7" t="s">
        <v>19</v>
      </c>
      <c r="D10" s="7" t="s">
        <v>20</v>
      </c>
      <c r="E10" s="7" t="s">
        <v>21</v>
      </c>
      <c r="F10" s="7" t="s">
        <v>22</v>
      </c>
      <c r="G10" s="8">
        <v>22800</v>
      </c>
      <c r="H10" s="8" t="s">
        <v>104</v>
      </c>
      <c r="I10" s="8"/>
      <c r="J10" s="8">
        <v>446800</v>
      </c>
    </row>
    <row r="11" spans="1:10" x14ac:dyDescent="0.15">
      <c r="A11" s="5">
        <v>42804</v>
      </c>
      <c r="B11" s="6">
        <v>21</v>
      </c>
      <c r="C11" s="7" t="s">
        <v>19</v>
      </c>
      <c r="D11" s="7" t="s">
        <v>20</v>
      </c>
      <c r="E11" s="7" t="s">
        <v>21</v>
      </c>
      <c r="F11" s="7" t="s">
        <v>17</v>
      </c>
      <c r="G11" s="8">
        <v>1368</v>
      </c>
      <c r="H11" s="8" t="s">
        <v>104</v>
      </c>
      <c r="I11" s="8"/>
      <c r="J11" s="8">
        <v>448168</v>
      </c>
    </row>
    <row r="12" spans="1:10" x14ac:dyDescent="0.15">
      <c r="A12" s="5">
        <v>42823</v>
      </c>
      <c r="B12" s="6">
        <v>21</v>
      </c>
      <c r="C12" s="7" t="s">
        <v>23</v>
      </c>
      <c r="D12" s="7" t="s">
        <v>24</v>
      </c>
      <c r="E12" s="7" t="s">
        <v>25</v>
      </c>
      <c r="F12" s="7" t="s">
        <v>26</v>
      </c>
      <c r="G12" s="8">
        <v>800</v>
      </c>
      <c r="H12" s="8" t="s">
        <v>101</v>
      </c>
      <c r="I12" s="8"/>
      <c r="J12" s="8">
        <v>448968</v>
      </c>
    </row>
    <row r="13" spans="1:10" x14ac:dyDescent="0.15">
      <c r="A13" s="5">
        <v>42823</v>
      </c>
      <c r="B13" s="6">
        <v>21</v>
      </c>
      <c r="C13" s="7" t="s">
        <v>23</v>
      </c>
      <c r="D13" s="7" t="s">
        <v>24</v>
      </c>
      <c r="E13" s="7" t="s">
        <v>25</v>
      </c>
      <c r="F13" s="7" t="s">
        <v>27</v>
      </c>
      <c r="G13" s="8">
        <v>500</v>
      </c>
      <c r="H13" s="8" t="s">
        <v>101</v>
      </c>
      <c r="I13" s="8"/>
      <c r="J13" s="8">
        <v>449468</v>
      </c>
    </row>
    <row r="14" spans="1:10" x14ac:dyDescent="0.15">
      <c r="A14" s="5">
        <v>42823</v>
      </c>
      <c r="B14" s="6">
        <v>21</v>
      </c>
      <c r="C14" s="7" t="s">
        <v>23</v>
      </c>
      <c r="D14" s="7" t="s">
        <v>24</v>
      </c>
      <c r="E14" s="7" t="s">
        <v>25</v>
      </c>
      <c r="F14" s="7" t="s">
        <v>28</v>
      </c>
      <c r="G14" s="8">
        <v>500</v>
      </c>
      <c r="H14" s="8" t="s">
        <v>101</v>
      </c>
      <c r="I14" s="8"/>
      <c r="J14" s="8">
        <v>449968</v>
      </c>
    </row>
    <row r="15" spans="1:10" x14ac:dyDescent="0.15">
      <c r="A15" s="5">
        <v>42823</v>
      </c>
      <c r="B15" s="6">
        <v>21</v>
      </c>
      <c r="C15" s="7" t="s">
        <v>29</v>
      </c>
      <c r="D15" s="7" t="s">
        <v>30</v>
      </c>
      <c r="E15" s="7" t="s">
        <v>31</v>
      </c>
      <c r="F15" s="7" t="s">
        <v>32</v>
      </c>
      <c r="G15" s="8">
        <v>3233</v>
      </c>
      <c r="H15" s="8" t="s">
        <v>124</v>
      </c>
      <c r="I15" s="8"/>
      <c r="J15" s="8">
        <v>453018</v>
      </c>
    </row>
    <row r="16" spans="1:10" x14ac:dyDescent="0.15">
      <c r="A16" s="5">
        <v>42823</v>
      </c>
      <c r="B16" s="6">
        <v>21</v>
      </c>
      <c r="C16" s="7" t="s">
        <v>29</v>
      </c>
      <c r="D16" s="7" t="s">
        <v>30</v>
      </c>
      <c r="E16" s="7" t="s">
        <v>31</v>
      </c>
      <c r="F16" s="7" t="s">
        <v>33</v>
      </c>
      <c r="G16" s="8">
        <v>307.39999999999998</v>
      </c>
      <c r="H16" s="8" t="s">
        <v>125</v>
      </c>
      <c r="I16" s="8"/>
      <c r="J16" s="8">
        <v>453308</v>
      </c>
    </row>
    <row r="17" spans="1:10" x14ac:dyDescent="0.15">
      <c r="A17" s="5">
        <v>42823</v>
      </c>
      <c r="B17" s="6">
        <v>21</v>
      </c>
      <c r="C17" s="7" t="s">
        <v>34</v>
      </c>
      <c r="D17" s="7" t="s">
        <v>35</v>
      </c>
      <c r="E17" s="7" t="s">
        <v>36</v>
      </c>
      <c r="F17" s="7" t="s">
        <v>37</v>
      </c>
      <c r="G17" s="8">
        <v>4000</v>
      </c>
      <c r="H17" s="8" t="s">
        <v>126</v>
      </c>
      <c r="I17" s="8"/>
      <c r="J17" s="8">
        <v>457508.4</v>
      </c>
    </row>
    <row r="18" spans="1:10" x14ac:dyDescent="0.15">
      <c r="A18" s="5">
        <v>42823</v>
      </c>
      <c r="B18" s="6">
        <v>21</v>
      </c>
      <c r="C18" s="7" t="s">
        <v>34</v>
      </c>
      <c r="D18" s="7" t="s">
        <v>35</v>
      </c>
      <c r="E18" s="7" t="s">
        <v>36</v>
      </c>
      <c r="F18" s="7" t="s">
        <v>37</v>
      </c>
      <c r="G18" s="8">
        <v>4000</v>
      </c>
      <c r="H18" s="8" t="s">
        <v>126</v>
      </c>
      <c r="I18" s="8"/>
      <c r="J18" s="8">
        <v>461508.4</v>
      </c>
    </row>
    <row r="19" spans="1:10" x14ac:dyDescent="0.15">
      <c r="A19" s="5">
        <v>42823</v>
      </c>
      <c r="B19" s="6">
        <v>21</v>
      </c>
      <c r="C19" s="7" t="s">
        <v>34</v>
      </c>
      <c r="D19" s="7" t="s">
        <v>35</v>
      </c>
      <c r="E19" s="7" t="s">
        <v>36</v>
      </c>
      <c r="F19" s="7" t="s">
        <v>17</v>
      </c>
      <c r="G19" s="8">
        <v>480</v>
      </c>
      <c r="H19" s="8" t="s">
        <v>126</v>
      </c>
      <c r="I19" s="8"/>
      <c r="J19" s="8">
        <v>461988.4</v>
      </c>
    </row>
    <row r="20" spans="1:10" x14ac:dyDescent="0.15">
      <c r="A20" s="5">
        <v>42823</v>
      </c>
      <c r="B20" s="6">
        <v>21</v>
      </c>
      <c r="C20" s="7" t="s">
        <v>38</v>
      </c>
      <c r="D20" s="7" t="s">
        <v>39</v>
      </c>
      <c r="E20" s="7" t="s">
        <v>40</v>
      </c>
      <c r="F20" s="7" t="s">
        <v>41</v>
      </c>
      <c r="G20" s="8">
        <v>12000</v>
      </c>
      <c r="H20" s="8" t="s">
        <v>127</v>
      </c>
      <c r="I20" s="8"/>
      <c r="J20" s="8">
        <v>473988.4</v>
      </c>
    </row>
    <row r="21" spans="1:10" x14ac:dyDescent="0.15">
      <c r="A21" s="5">
        <v>42823</v>
      </c>
      <c r="B21" s="6">
        <v>21</v>
      </c>
      <c r="C21" s="7" t="s">
        <v>38</v>
      </c>
      <c r="D21" s="7" t="s">
        <v>39</v>
      </c>
      <c r="E21" s="7" t="s">
        <v>40</v>
      </c>
      <c r="F21" s="7" t="s">
        <v>42</v>
      </c>
      <c r="G21" s="8">
        <v>12000</v>
      </c>
      <c r="H21" s="8" t="s">
        <v>127</v>
      </c>
      <c r="I21" s="8"/>
      <c r="J21" s="8">
        <v>485988.4</v>
      </c>
    </row>
    <row r="22" spans="1:10" x14ac:dyDescent="0.15">
      <c r="A22" s="5">
        <v>42823</v>
      </c>
      <c r="B22" s="6">
        <v>21</v>
      </c>
      <c r="C22" s="7" t="s">
        <v>38</v>
      </c>
      <c r="D22" s="7" t="s">
        <v>39</v>
      </c>
      <c r="E22" s="7" t="s">
        <v>40</v>
      </c>
      <c r="F22" s="7" t="s">
        <v>17</v>
      </c>
      <c r="G22" s="8">
        <v>1440</v>
      </c>
      <c r="H22" s="8" t="s">
        <v>127</v>
      </c>
      <c r="I22" s="8"/>
      <c r="J22" s="8">
        <v>487428.4</v>
      </c>
    </row>
    <row r="23" spans="1:10" x14ac:dyDescent="0.15">
      <c r="A23" s="5">
        <v>42823</v>
      </c>
      <c r="B23" s="6">
        <v>21</v>
      </c>
      <c r="C23" s="7" t="s">
        <v>38</v>
      </c>
      <c r="D23" s="7" t="s">
        <v>39</v>
      </c>
      <c r="E23" s="7" t="s">
        <v>40</v>
      </c>
      <c r="F23" s="7" t="s">
        <v>41</v>
      </c>
      <c r="G23" s="8">
        <v>6000</v>
      </c>
      <c r="H23" s="8" t="s">
        <v>127</v>
      </c>
      <c r="I23" s="8"/>
      <c r="J23" s="8">
        <v>493428.4</v>
      </c>
    </row>
    <row r="24" spans="1:10" x14ac:dyDescent="0.15">
      <c r="A24" s="5">
        <v>42823</v>
      </c>
      <c r="B24" s="6">
        <v>21</v>
      </c>
      <c r="C24" s="7" t="s">
        <v>38</v>
      </c>
      <c r="D24" s="7" t="s">
        <v>39</v>
      </c>
      <c r="E24" s="7" t="s">
        <v>40</v>
      </c>
      <c r="F24" s="7" t="s">
        <v>42</v>
      </c>
      <c r="G24" s="8">
        <v>6000</v>
      </c>
      <c r="H24" s="8" t="s">
        <v>127</v>
      </c>
      <c r="I24" s="8"/>
      <c r="J24" s="8">
        <v>499428.4</v>
      </c>
    </row>
    <row r="25" spans="1:10" x14ac:dyDescent="0.15">
      <c r="A25" s="5">
        <v>42823</v>
      </c>
      <c r="B25" s="6">
        <v>21</v>
      </c>
      <c r="C25" s="7" t="s">
        <v>38</v>
      </c>
      <c r="D25" s="7" t="s">
        <v>39</v>
      </c>
      <c r="E25" s="7" t="s">
        <v>40</v>
      </c>
      <c r="F25" s="7" t="s">
        <v>17</v>
      </c>
      <c r="G25" s="8">
        <v>720</v>
      </c>
      <c r="H25" s="8" t="s">
        <v>127</v>
      </c>
      <c r="I25" s="8"/>
      <c r="J25" s="8">
        <v>500148.4</v>
      </c>
    </row>
    <row r="26" spans="1:10" x14ac:dyDescent="0.15">
      <c r="A26" s="5">
        <v>42823</v>
      </c>
      <c r="B26" s="6">
        <v>21</v>
      </c>
      <c r="C26" s="7" t="s">
        <v>38</v>
      </c>
      <c r="D26" s="7" t="s">
        <v>39</v>
      </c>
      <c r="E26" s="7" t="s">
        <v>40</v>
      </c>
      <c r="F26" s="7" t="s">
        <v>43</v>
      </c>
      <c r="G26" s="8">
        <v>3000</v>
      </c>
      <c r="H26" s="8" t="s">
        <v>128</v>
      </c>
      <c r="I26" s="8"/>
      <c r="J26" s="8">
        <v>503148.4</v>
      </c>
    </row>
    <row r="27" spans="1:10" x14ac:dyDescent="0.15">
      <c r="A27" s="5">
        <v>42823</v>
      </c>
      <c r="B27" s="6">
        <v>21</v>
      </c>
      <c r="C27" s="7" t="s">
        <v>38</v>
      </c>
      <c r="D27" s="7" t="s">
        <v>39</v>
      </c>
      <c r="E27" s="7" t="s">
        <v>40</v>
      </c>
      <c r="F27" s="7" t="s">
        <v>17</v>
      </c>
      <c r="G27" s="8">
        <v>180</v>
      </c>
      <c r="H27" s="8" t="s">
        <v>128</v>
      </c>
      <c r="I27" s="8"/>
      <c r="J27" s="8">
        <v>503328.4</v>
      </c>
    </row>
    <row r="28" spans="1:10" s="19" customFormat="1" x14ac:dyDescent="0.15">
      <c r="A28" s="15">
        <v>42823</v>
      </c>
      <c r="B28" s="16">
        <v>21</v>
      </c>
      <c r="C28" s="17" t="s">
        <v>44</v>
      </c>
      <c r="D28" s="17" t="s">
        <v>45</v>
      </c>
      <c r="E28" s="17" t="s">
        <v>15</v>
      </c>
      <c r="F28" s="17" t="s">
        <v>46</v>
      </c>
      <c r="G28" s="18">
        <v>200000</v>
      </c>
      <c r="H28" s="18" t="s">
        <v>99</v>
      </c>
      <c r="I28" s="18"/>
      <c r="J28" s="18">
        <v>703328.4</v>
      </c>
    </row>
    <row r="29" spans="1:10" s="19" customFormat="1" x14ac:dyDescent="0.15">
      <c r="A29" s="15">
        <v>42823</v>
      </c>
      <c r="B29" s="16">
        <v>21</v>
      </c>
      <c r="C29" s="17" t="s">
        <v>44</v>
      </c>
      <c r="D29" s="17" t="s">
        <v>45</v>
      </c>
      <c r="E29" s="17" t="s">
        <v>15</v>
      </c>
      <c r="F29" s="17" t="s">
        <v>46</v>
      </c>
      <c r="G29" s="18">
        <v>12000</v>
      </c>
      <c r="H29" s="18" t="s">
        <v>99</v>
      </c>
      <c r="I29" s="18"/>
      <c r="J29" s="18">
        <v>715328.4</v>
      </c>
    </row>
    <row r="30" spans="1:10" x14ac:dyDescent="0.15">
      <c r="A30" s="5">
        <v>42829</v>
      </c>
      <c r="B30" s="6">
        <v>31</v>
      </c>
      <c r="C30" s="7" t="s">
        <v>47</v>
      </c>
      <c r="D30" s="7" t="s">
        <v>48</v>
      </c>
      <c r="E30" s="7" t="s">
        <v>49</v>
      </c>
      <c r="F30" s="7" t="s">
        <v>50</v>
      </c>
      <c r="G30" s="8">
        <v>13000</v>
      </c>
      <c r="H30" s="8" t="s">
        <v>129</v>
      </c>
      <c r="I30" s="8"/>
      <c r="J30" s="8">
        <v>728328.4</v>
      </c>
    </row>
    <row r="31" spans="1:10" x14ac:dyDescent="0.15">
      <c r="A31" s="5">
        <v>42829</v>
      </c>
      <c r="B31" s="6">
        <v>31</v>
      </c>
      <c r="C31" s="7" t="s">
        <v>47</v>
      </c>
      <c r="D31" s="7" t="s">
        <v>48</v>
      </c>
      <c r="E31" s="7" t="s">
        <v>49</v>
      </c>
      <c r="F31" s="7" t="s">
        <v>17</v>
      </c>
      <c r="G31" s="8">
        <v>780</v>
      </c>
      <c r="H31" s="8" t="s">
        <v>129</v>
      </c>
      <c r="I31" s="8"/>
      <c r="J31" s="8">
        <v>729108.4</v>
      </c>
    </row>
    <row r="32" spans="1:10" s="19" customFormat="1" x14ac:dyDescent="0.15">
      <c r="A32" s="15">
        <v>42832</v>
      </c>
      <c r="B32" s="16">
        <v>31</v>
      </c>
      <c r="C32" s="17" t="s">
        <v>51</v>
      </c>
      <c r="D32" s="17" t="s">
        <v>52</v>
      </c>
      <c r="E32" s="17" t="s">
        <v>15</v>
      </c>
      <c r="F32" s="17" t="s">
        <v>53</v>
      </c>
      <c r="G32" s="18">
        <v>200000</v>
      </c>
      <c r="H32" s="18" t="s">
        <v>99</v>
      </c>
      <c r="I32" s="18"/>
      <c r="J32" s="18">
        <v>929108.4</v>
      </c>
    </row>
    <row r="33" spans="1:10" s="19" customFormat="1" x14ac:dyDescent="0.15">
      <c r="A33" s="15">
        <v>42832</v>
      </c>
      <c r="B33" s="16">
        <v>31</v>
      </c>
      <c r="C33" s="17" t="s">
        <v>51</v>
      </c>
      <c r="D33" s="17" t="s">
        <v>52</v>
      </c>
      <c r="E33" s="17" t="s">
        <v>15</v>
      </c>
      <c r="F33" s="17" t="s">
        <v>17</v>
      </c>
      <c r="G33" s="18">
        <v>12000</v>
      </c>
      <c r="H33" s="18" t="s">
        <v>99</v>
      </c>
      <c r="I33" s="18"/>
      <c r="J33" s="18">
        <v>941108.4</v>
      </c>
    </row>
    <row r="34" spans="1:10" x14ac:dyDescent="0.15">
      <c r="A34" s="5">
        <v>42832</v>
      </c>
      <c r="B34" s="6">
        <v>31</v>
      </c>
      <c r="C34" s="7" t="s">
        <v>54</v>
      </c>
      <c r="D34" s="7" t="s">
        <v>55</v>
      </c>
      <c r="E34" s="7" t="s">
        <v>21</v>
      </c>
      <c r="F34" s="7" t="s">
        <v>56</v>
      </c>
      <c r="G34" s="8">
        <v>22800</v>
      </c>
      <c r="H34" s="8" t="s">
        <v>104</v>
      </c>
      <c r="I34" s="8"/>
      <c r="J34" s="8">
        <v>963908.4</v>
      </c>
    </row>
    <row r="35" spans="1:10" x14ac:dyDescent="0.15">
      <c r="A35" s="5">
        <v>42832</v>
      </c>
      <c r="B35" s="6">
        <v>31</v>
      </c>
      <c r="C35" s="7" t="s">
        <v>54</v>
      </c>
      <c r="D35" s="7" t="s">
        <v>55</v>
      </c>
      <c r="E35" s="7" t="s">
        <v>21</v>
      </c>
      <c r="F35" s="7" t="s">
        <v>17</v>
      </c>
      <c r="G35" s="8">
        <v>1368</v>
      </c>
      <c r="H35" s="8" t="s">
        <v>104</v>
      </c>
      <c r="I35" s="8"/>
      <c r="J35" s="8">
        <v>965276.4</v>
      </c>
    </row>
    <row r="36" spans="1:10" x14ac:dyDescent="0.15">
      <c r="A36" s="5">
        <v>42835</v>
      </c>
      <c r="B36" s="6">
        <v>31</v>
      </c>
      <c r="C36" s="7" t="s">
        <v>57</v>
      </c>
      <c r="D36" s="7" t="s">
        <v>58</v>
      </c>
      <c r="E36" s="7" t="s">
        <v>59</v>
      </c>
      <c r="F36" s="7" t="s">
        <v>60</v>
      </c>
      <c r="G36" s="8">
        <v>450</v>
      </c>
      <c r="H36" s="8" t="s">
        <v>130</v>
      </c>
      <c r="I36" s="8"/>
      <c r="J36" s="8">
        <v>965726.4</v>
      </c>
    </row>
    <row r="37" spans="1:10" x14ac:dyDescent="0.15">
      <c r="A37" s="5">
        <v>42835</v>
      </c>
      <c r="B37" s="6">
        <v>31</v>
      </c>
      <c r="C37" s="7" t="s">
        <v>57</v>
      </c>
      <c r="D37" s="7" t="s">
        <v>58</v>
      </c>
      <c r="E37" s="7" t="s">
        <v>59</v>
      </c>
      <c r="F37" s="7" t="s">
        <v>61</v>
      </c>
      <c r="G37" s="8">
        <v>1400</v>
      </c>
      <c r="H37" s="8" t="s">
        <v>131</v>
      </c>
      <c r="I37" s="8"/>
      <c r="J37" s="8">
        <v>967126.4</v>
      </c>
    </row>
    <row r="38" spans="1:10" x14ac:dyDescent="0.15">
      <c r="A38" s="5">
        <v>42835</v>
      </c>
      <c r="B38" s="6">
        <v>31</v>
      </c>
      <c r="C38" s="7" t="s">
        <v>57</v>
      </c>
      <c r="D38" s="7" t="s">
        <v>58</v>
      </c>
      <c r="E38" s="7" t="s">
        <v>59</v>
      </c>
      <c r="F38" s="7" t="s">
        <v>17</v>
      </c>
      <c r="G38" s="8">
        <v>111</v>
      </c>
      <c r="H38" s="8" t="s">
        <v>131</v>
      </c>
      <c r="I38" s="8"/>
      <c r="J38" s="8">
        <v>967237.4</v>
      </c>
    </row>
    <row r="39" spans="1:10" x14ac:dyDescent="0.15">
      <c r="A39" s="5">
        <v>42866</v>
      </c>
      <c r="B39" s="6">
        <v>41</v>
      </c>
      <c r="C39" s="7" t="s">
        <v>62</v>
      </c>
      <c r="D39" s="7" t="s">
        <v>63</v>
      </c>
      <c r="E39" s="7" t="s">
        <v>64</v>
      </c>
      <c r="F39" s="7" t="s">
        <v>65</v>
      </c>
      <c r="G39" s="8">
        <v>16450</v>
      </c>
      <c r="H39" s="8" t="s">
        <v>100</v>
      </c>
      <c r="I39" s="8"/>
      <c r="J39" s="8">
        <v>983687.4</v>
      </c>
    </row>
    <row r="40" spans="1:10" x14ac:dyDescent="0.15">
      <c r="A40" s="5">
        <v>42866</v>
      </c>
      <c r="B40" s="6">
        <v>41</v>
      </c>
      <c r="C40" s="7" t="s">
        <v>62</v>
      </c>
      <c r="D40" s="7" t="s">
        <v>63</v>
      </c>
      <c r="E40" s="7" t="s">
        <v>64</v>
      </c>
      <c r="F40" s="7" t="s">
        <v>66</v>
      </c>
      <c r="G40" s="8">
        <v>6440</v>
      </c>
      <c r="H40" s="8" t="s">
        <v>100</v>
      </c>
      <c r="I40" s="8"/>
      <c r="J40" s="8">
        <v>990127.4</v>
      </c>
    </row>
    <row r="41" spans="1:10" x14ac:dyDescent="0.15">
      <c r="A41" s="5">
        <v>42866</v>
      </c>
      <c r="B41" s="6">
        <v>41</v>
      </c>
      <c r="C41" s="7" t="s">
        <v>62</v>
      </c>
      <c r="D41" s="7" t="s">
        <v>63</v>
      </c>
      <c r="E41" s="7" t="s">
        <v>64</v>
      </c>
      <c r="F41" s="7" t="s">
        <v>67</v>
      </c>
      <c r="G41" s="8">
        <v>6400</v>
      </c>
      <c r="H41" s="8" t="s">
        <v>100</v>
      </c>
      <c r="I41" s="8"/>
      <c r="J41" s="8">
        <v>996527.4</v>
      </c>
    </row>
    <row r="42" spans="1:10" x14ac:dyDescent="0.15">
      <c r="A42" s="5">
        <v>42866</v>
      </c>
      <c r="B42" s="6">
        <v>41</v>
      </c>
      <c r="C42" s="7" t="s">
        <v>62</v>
      </c>
      <c r="D42" s="7" t="s">
        <v>63</v>
      </c>
      <c r="E42" s="7" t="s">
        <v>64</v>
      </c>
      <c r="F42" s="7" t="s">
        <v>68</v>
      </c>
      <c r="G42" s="8">
        <v>20370</v>
      </c>
      <c r="H42" s="8" t="s">
        <v>100</v>
      </c>
      <c r="I42" s="8"/>
      <c r="J42" s="8">
        <v>1016897.4</v>
      </c>
    </row>
    <row r="43" spans="1:10" x14ac:dyDescent="0.15">
      <c r="A43" s="5">
        <v>42866</v>
      </c>
      <c r="B43" s="6">
        <v>41</v>
      </c>
      <c r="C43" s="7" t="s">
        <v>62</v>
      </c>
      <c r="D43" s="7" t="s">
        <v>63</v>
      </c>
      <c r="E43" s="7" t="s">
        <v>64</v>
      </c>
      <c r="F43" s="7" t="s">
        <v>69</v>
      </c>
      <c r="G43" s="8">
        <v>13890</v>
      </c>
      <c r="H43" s="8" t="s">
        <v>100</v>
      </c>
      <c r="I43" s="8"/>
      <c r="J43" s="8">
        <v>1030787.4</v>
      </c>
    </row>
    <row r="44" spans="1:10" x14ac:dyDescent="0.15">
      <c r="A44" s="5">
        <v>42866</v>
      </c>
      <c r="B44" s="6">
        <v>41</v>
      </c>
      <c r="C44" s="7" t="s">
        <v>62</v>
      </c>
      <c r="D44" s="7" t="s">
        <v>63</v>
      </c>
      <c r="E44" s="7" t="s">
        <v>64</v>
      </c>
      <c r="F44" s="7" t="s">
        <v>17</v>
      </c>
      <c r="G44" s="8">
        <v>3813</v>
      </c>
      <c r="H44" s="8" t="s">
        <v>100</v>
      </c>
      <c r="I44" s="8"/>
      <c r="J44" s="8">
        <v>1034600.4</v>
      </c>
    </row>
    <row r="45" spans="1:10" x14ac:dyDescent="0.15">
      <c r="A45" s="5">
        <v>42866</v>
      </c>
      <c r="B45" s="6">
        <v>41</v>
      </c>
      <c r="C45" s="7" t="s">
        <v>62</v>
      </c>
      <c r="D45" s="7" t="s">
        <v>63</v>
      </c>
      <c r="E45" s="7" t="s">
        <v>64</v>
      </c>
      <c r="F45" s="7" t="s">
        <v>65</v>
      </c>
      <c r="G45" s="8">
        <v>4000</v>
      </c>
      <c r="H45" s="8" t="s">
        <v>100</v>
      </c>
      <c r="I45" s="8"/>
      <c r="J45" s="8">
        <v>1038600.4</v>
      </c>
    </row>
    <row r="46" spans="1:10" x14ac:dyDescent="0.15">
      <c r="A46" s="5">
        <v>42866</v>
      </c>
      <c r="B46" s="6">
        <v>41</v>
      </c>
      <c r="C46" s="7" t="s">
        <v>62</v>
      </c>
      <c r="D46" s="7" t="s">
        <v>63</v>
      </c>
      <c r="E46" s="7" t="s">
        <v>64</v>
      </c>
      <c r="F46" s="7" t="s">
        <v>66</v>
      </c>
      <c r="G46" s="8">
        <v>1610</v>
      </c>
      <c r="H46" s="8" t="s">
        <v>100</v>
      </c>
      <c r="I46" s="8"/>
      <c r="J46" s="8">
        <v>1040210.4</v>
      </c>
    </row>
    <row r="47" spans="1:10" x14ac:dyDescent="0.15">
      <c r="A47" s="5">
        <v>42866</v>
      </c>
      <c r="B47" s="6">
        <v>41</v>
      </c>
      <c r="C47" s="7" t="s">
        <v>62</v>
      </c>
      <c r="D47" s="7" t="s">
        <v>63</v>
      </c>
      <c r="E47" s="7" t="s">
        <v>64</v>
      </c>
      <c r="F47" s="7" t="s">
        <v>67</v>
      </c>
      <c r="G47" s="8">
        <v>1600</v>
      </c>
      <c r="H47" s="8" t="s">
        <v>100</v>
      </c>
      <c r="I47" s="8"/>
      <c r="J47" s="8">
        <v>1041810.4</v>
      </c>
    </row>
    <row r="48" spans="1:10" x14ac:dyDescent="0.15">
      <c r="A48" s="5">
        <v>42866</v>
      </c>
      <c r="B48" s="6">
        <v>41</v>
      </c>
      <c r="C48" s="7" t="s">
        <v>62</v>
      </c>
      <c r="D48" s="7" t="s">
        <v>63</v>
      </c>
      <c r="E48" s="7" t="s">
        <v>64</v>
      </c>
      <c r="F48" s="7" t="s">
        <v>68</v>
      </c>
      <c r="G48" s="8">
        <v>4980</v>
      </c>
      <c r="H48" s="8" t="s">
        <v>100</v>
      </c>
      <c r="I48" s="8"/>
      <c r="J48" s="8">
        <v>1046790.4</v>
      </c>
    </row>
    <row r="49" spans="1:10" x14ac:dyDescent="0.15">
      <c r="A49" s="5">
        <v>42866</v>
      </c>
      <c r="B49" s="6">
        <v>41</v>
      </c>
      <c r="C49" s="7" t="s">
        <v>62</v>
      </c>
      <c r="D49" s="7" t="s">
        <v>63</v>
      </c>
      <c r="E49" s="7" t="s">
        <v>64</v>
      </c>
      <c r="F49" s="7" t="s">
        <v>69</v>
      </c>
      <c r="G49" s="8">
        <v>3360</v>
      </c>
      <c r="H49" s="8" t="s">
        <v>100</v>
      </c>
      <c r="I49" s="8"/>
      <c r="J49" s="8">
        <v>1050150.3999999999</v>
      </c>
    </row>
    <row r="50" spans="1:10" x14ac:dyDescent="0.15">
      <c r="A50" s="5">
        <v>42866</v>
      </c>
      <c r="B50" s="6">
        <v>41</v>
      </c>
      <c r="C50" s="7" t="s">
        <v>62</v>
      </c>
      <c r="D50" s="7" t="s">
        <v>63</v>
      </c>
      <c r="E50" s="7" t="s">
        <v>64</v>
      </c>
      <c r="F50" s="7" t="s">
        <v>17</v>
      </c>
      <c r="G50" s="8">
        <v>933</v>
      </c>
      <c r="H50" s="8" t="s">
        <v>100</v>
      </c>
      <c r="I50" s="8"/>
      <c r="J50" s="8">
        <v>1051083.3999999999</v>
      </c>
    </row>
    <row r="51" spans="1:10" x14ac:dyDescent="0.15">
      <c r="A51" s="5">
        <v>42866</v>
      </c>
      <c r="B51" s="6">
        <v>41</v>
      </c>
      <c r="C51" s="7" t="s">
        <v>62</v>
      </c>
      <c r="D51" s="7" t="s">
        <v>63</v>
      </c>
      <c r="E51" s="7" t="s">
        <v>64</v>
      </c>
      <c r="F51" s="7" t="s">
        <v>70</v>
      </c>
      <c r="G51" s="8">
        <v>1500</v>
      </c>
      <c r="H51" s="8" t="s">
        <v>101</v>
      </c>
      <c r="I51" s="8"/>
      <c r="J51" s="8">
        <v>1052583.3999999999</v>
      </c>
    </row>
    <row r="52" spans="1:10" x14ac:dyDescent="0.15">
      <c r="A52" s="5">
        <v>42866</v>
      </c>
      <c r="B52" s="6">
        <v>41</v>
      </c>
      <c r="C52" s="7" t="s">
        <v>62</v>
      </c>
      <c r="D52" s="7" t="s">
        <v>63</v>
      </c>
      <c r="E52" s="7" t="s">
        <v>64</v>
      </c>
      <c r="F52" s="7" t="s">
        <v>71</v>
      </c>
      <c r="G52" s="8">
        <v>2400</v>
      </c>
      <c r="H52" s="8" t="s">
        <v>101</v>
      </c>
      <c r="I52" s="8"/>
      <c r="J52" s="8">
        <v>1054983.3999999999</v>
      </c>
    </row>
    <row r="53" spans="1:10" x14ac:dyDescent="0.15">
      <c r="A53" s="5">
        <v>42870</v>
      </c>
      <c r="B53" s="6">
        <v>42</v>
      </c>
      <c r="C53" s="7" t="s">
        <v>72</v>
      </c>
      <c r="D53" s="7" t="s">
        <v>73</v>
      </c>
      <c r="E53" s="7" t="s">
        <v>25</v>
      </c>
      <c r="F53" s="7" t="s">
        <v>74</v>
      </c>
      <c r="G53" s="8">
        <v>-687.16</v>
      </c>
      <c r="H53" s="8" t="s">
        <v>101</v>
      </c>
      <c r="I53" s="8">
        <v>687.16</v>
      </c>
      <c r="J53" s="8">
        <v>1054296.24</v>
      </c>
    </row>
    <row r="54" spans="1:10" x14ac:dyDescent="0.15">
      <c r="A54" s="5">
        <v>42886</v>
      </c>
      <c r="B54" s="6">
        <v>41</v>
      </c>
      <c r="C54" s="7" t="s">
        <v>75</v>
      </c>
      <c r="D54" s="7" t="s">
        <v>76</v>
      </c>
      <c r="E54" s="7" t="s">
        <v>77</v>
      </c>
      <c r="F54" s="7" t="s">
        <v>78</v>
      </c>
      <c r="G54" s="8">
        <v>115</v>
      </c>
      <c r="H54" s="8" t="s">
        <v>102</v>
      </c>
      <c r="I54" s="8"/>
      <c r="J54" s="8">
        <v>1054411.24</v>
      </c>
    </row>
    <row r="55" spans="1:10" x14ac:dyDescent="0.15">
      <c r="A55" s="5">
        <v>42886</v>
      </c>
      <c r="B55" s="6">
        <v>41</v>
      </c>
      <c r="C55" s="7" t="s">
        <v>75</v>
      </c>
      <c r="D55" s="7" t="s">
        <v>76</v>
      </c>
      <c r="E55" s="7" t="s">
        <v>77</v>
      </c>
      <c r="F55" s="7" t="s">
        <v>17</v>
      </c>
      <c r="G55" s="8">
        <v>6.9</v>
      </c>
      <c r="H55" s="8" t="s">
        <v>102</v>
      </c>
      <c r="I55" s="8"/>
      <c r="J55" s="8">
        <v>1054418.1399999999</v>
      </c>
    </row>
    <row r="56" spans="1:10" x14ac:dyDescent="0.15">
      <c r="A56" s="5">
        <v>42886</v>
      </c>
      <c r="B56" s="6">
        <v>41</v>
      </c>
      <c r="C56" s="7" t="s">
        <v>75</v>
      </c>
      <c r="D56" s="7" t="s">
        <v>76</v>
      </c>
      <c r="E56" s="7" t="s">
        <v>77</v>
      </c>
      <c r="F56" s="7" t="s">
        <v>79</v>
      </c>
      <c r="G56" s="8">
        <v>450</v>
      </c>
      <c r="H56" s="8" t="s">
        <v>102</v>
      </c>
      <c r="I56" s="8"/>
      <c r="J56" s="8">
        <v>1054868.1399999999</v>
      </c>
    </row>
    <row r="57" spans="1:10" x14ac:dyDescent="0.15">
      <c r="A57" s="5">
        <v>42886</v>
      </c>
      <c r="B57" s="6">
        <v>41</v>
      </c>
      <c r="C57" s="7" t="s">
        <v>75</v>
      </c>
      <c r="D57" s="7" t="s">
        <v>76</v>
      </c>
      <c r="E57" s="7" t="s">
        <v>77</v>
      </c>
      <c r="F57" s="7" t="s">
        <v>80</v>
      </c>
      <c r="G57" s="8">
        <v>128</v>
      </c>
      <c r="H57" s="8" t="s">
        <v>102</v>
      </c>
      <c r="I57" s="8"/>
      <c r="J57" s="8">
        <v>1054996.1399999999</v>
      </c>
    </row>
    <row r="58" spans="1:10" x14ac:dyDescent="0.15">
      <c r="A58" s="5">
        <v>42886</v>
      </c>
      <c r="B58" s="6">
        <v>41</v>
      </c>
      <c r="C58" s="7" t="s">
        <v>75</v>
      </c>
      <c r="D58" s="7" t="s">
        <v>76</v>
      </c>
      <c r="E58" s="7" t="s">
        <v>77</v>
      </c>
      <c r="F58" s="7" t="s">
        <v>17</v>
      </c>
      <c r="G58" s="8">
        <v>7.68</v>
      </c>
      <c r="H58" s="8" t="s">
        <v>102</v>
      </c>
      <c r="I58" s="8"/>
      <c r="J58" s="8">
        <v>1055003.82</v>
      </c>
    </row>
    <row r="59" spans="1:10" x14ac:dyDescent="0.15">
      <c r="A59" s="5">
        <v>42886</v>
      </c>
      <c r="B59" s="6">
        <v>41</v>
      </c>
      <c r="C59" s="7" t="s">
        <v>75</v>
      </c>
      <c r="D59" s="7" t="s">
        <v>76</v>
      </c>
      <c r="E59" s="7" t="s">
        <v>77</v>
      </c>
      <c r="F59" s="7" t="s">
        <v>17</v>
      </c>
      <c r="G59" s="8">
        <v>27</v>
      </c>
      <c r="H59" s="8" t="s">
        <v>102</v>
      </c>
      <c r="I59" s="8"/>
      <c r="J59" s="8">
        <v>1055030.82</v>
      </c>
    </row>
    <row r="60" spans="1:10" x14ac:dyDescent="0.15">
      <c r="A60" s="5">
        <v>42893</v>
      </c>
      <c r="B60" s="6">
        <v>51</v>
      </c>
      <c r="C60" s="7" t="s">
        <v>81</v>
      </c>
      <c r="D60" s="7" t="s">
        <v>82</v>
      </c>
      <c r="E60" s="7" t="s">
        <v>83</v>
      </c>
      <c r="F60" s="7" t="s">
        <v>84</v>
      </c>
      <c r="G60" s="8">
        <v>149991.29</v>
      </c>
      <c r="H60" s="8" t="s">
        <v>132</v>
      </c>
      <c r="I60" s="8"/>
      <c r="J60" s="8">
        <v>1205022.1100000001</v>
      </c>
    </row>
    <row r="61" spans="1:10" x14ac:dyDescent="0.15">
      <c r="A61" s="5">
        <v>42893</v>
      </c>
      <c r="B61" s="6">
        <v>51</v>
      </c>
      <c r="C61" s="7" t="s">
        <v>81</v>
      </c>
      <c r="D61" s="7" t="s">
        <v>82</v>
      </c>
      <c r="E61" s="7" t="s">
        <v>83</v>
      </c>
      <c r="F61" s="7" t="s">
        <v>85</v>
      </c>
      <c r="G61" s="8">
        <v>-1026.06</v>
      </c>
      <c r="H61" s="8" t="s">
        <v>132</v>
      </c>
      <c r="I61" s="8">
        <v>1026.06</v>
      </c>
      <c r="J61" s="8">
        <v>1203996.05</v>
      </c>
    </row>
    <row r="62" spans="1:10" x14ac:dyDescent="0.15">
      <c r="A62" s="5">
        <v>42893</v>
      </c>
      <c r="B62" s="6">
        <v>51</v>
      </c>
      <c r="C62" s="7" t="s">
        <v>81</v>
      </c>
      <c r="D62" s="7" t="s">
        <v>82</v>
      </c>
      <c r="E62" s="7" t="s">
        <v>83</v>
      </c>
      <c r="F62" s="7" t="s">
        <v>86</v>
      </c>
      <c r="G62" s="8">
        <v>-59.6</v>
      </c>
      <c r="H62" s="8" t="s">
        <v>132</v>
      </c>
      <c r="I62" s="8">
        <v>59.6</v>
      </c>
      <c r="J62" s="8">
        <v>1203936.45</v>
      </c>
    </row>
    <row r="63" spans="1:10" s="19" customFormat="1" x14ac:dyDescent="0.15">
      <c r="A63" s="15">
        <v>42893</v>
      </c>
      <c r="B63" s="16">
        <v>51</v>
      </c>
      <c r="C63" s="17" t="s">
        <v>87</v>
      </c>
      <c r="D63" s="17" t="s">
        <v>88</v>
      </c>
      <c r="E63" s="17" t="s">
        <v>15</v>
      </c>
      <c r="F63" s="17" t="s">
        <v>89</v>
      </c>
      <c r="G63" s="18">
        <v>200000</v>
      </c>
      <c r="H63" s="18" t="s">
        <v>99</v>
      </c>
      <c r="I63" s="18"/>
      <c r="J63" s="18">
        <v>1403936.45</v>
      </c>
    </row>
    <row r="64" spans="1:10" s="19" customFormat="1" x14ac:dyDescent="0.15">
      <c r="A64" s="15">
        <v>42893</v>
      </c>
      <c r="B64" s="16">
        <v>51</v>
      </c>
      <c r="C64" s="17" t="s">
        <v>87</v>
      </c>
      <c r="D64" s="17" t="s">
        <v>88</v>
      </c>
      <c r="E64" s="17" t="s">
        <v>15</v>
      </c>
      <c r="F64" s="17" t="s">
        <v>17</v>
      </c>
      <c r="G64" s="18">
        <v>12000</v>
      </c>
      <c r="H64" s="18" t="s">
        <v>99</v>
      </c>
      <c r="I64" s="18"/>
      <c r="J64" s="18">
        <v>1415936.45</v>
      </c>
    </row>
    <row r="65" spans="1:10" x14ac:dyDescent="0.15">
      <c r="A65" s="5">
        <v>42893</v>
      </c>
      <c r="B65" s="6">
        <v>51</v>
      </c>
      <c r="C65" s="7" t="s">
        <v>87</v>
      </c>
      <c r="D65" s="7" t="s">
        <v>88</v>
      </c>
      <c r="E65" s="7" t="s">
        <v>15</v>
      </c>
      <c r="F65" s="7" t="s">
        <v>90</v>
      </c>
      <c r="G65" s="8">
        <v>3117.72</v>
      </c>
      <c r="H65" s="8" t="s">
        <v>103</v>
      </c>
      <c r="I65" s="8"/>
      <c r="J65" s="8">
        <v>1419054.17</v>
      </c>
    </row>
    <row r="66" spans="1:10" x14ac:dyDescent="0.15">
      <c r="A66" s="5">
        <v>42893</v>
      </c>
      <c r="B66" s="6">
        <v>51</v>
      </c>
      <c r="C66" s="7" t="s">
        <v>87</v>
      </c>
      <c r="D66" s="7" t="s">
        <v>88</v>
      </c>
      <c r="E66" s="7" t="s">
        <v>15</v>
      </c>
      <c r="F66" s="7" t="s">
        <v>17</v>
      </c>
      <c r="G66" s="8">
        <v>187.06</v>
      </c>
      <c r="H66" s="8" t="s">
        <v>103</v>
      </c>
      <c r="I66" s="8"/>
      <c r="J66" s="8">
        <v>1419241.23</v>
      </c>
    </row>
    <row r="67" spans="1:10" x14ac:dyDescent="0.15">
      <c r="A67" s="5">
        <v>42893</v>
      </c>
      <c r="B67" s="6">
        <v>51</v>
      </c>
      <c r="C67" s="7" t="s">
        <v>91</v>
      </c>
      <c r="D67" s="7" t="s">
        <v>92</v>
      </c>
      <c r="E67" s="7" t="s">
        <v>64</v>
      </c>
      <c r="F67" s="7" t="s">
        <v>93</v>
      </c>
      <c r="G67" s="8">
        <v>90</v>
      </c>
      <c r="H67" s="8" t="s">
        <v>101</v>
      </c>
      <c r="I67" s="8"/>
      <c r="J67" s="8">
        <v>1419331.23</v>
      </c>
    </row>
    <row r="68" spans="1:10" x14ac:dyDescent="0.15">
      <c r="A68" s="5">
        <v>42893</v>
      </c>
      <c r="B68" s="6">
        <v>51</v>
      </c>
      <c r="C68" s="7" t="s">
        <v>91</v>
      </c>
      <c r="D68" s="7" t="s">
        <v>92</v>
      </c>
      <c r="E68" s="7" t="s">
        <v>64</v>
      </c>
      <c r="F68" s="7" t="s">
        <v>94</v>
      </c>
      <c r="G68" s="8">
        <v>144</v>
      </c>
      <c r="H68" s="8" t="s">
        <v>101</v>
      </c>
      <c r="I68" s="8"/>
      <c r="J68" s="8">
        <v>1419475.23</v>
      </c>
    </row>
    <row r="69" spans="1:10" x14ac:dyDescent="0.15">
      <c r="A69" s="9">
        <v>42909</v>
      </c>
      <c r="B69" s="11">
        <v>51</v>
      </c>
      <c r="C69" s="12" t="s">
        <v>95</v>
      </c>
      <c r="D69" s="12" t="s">
        <v>96</v>
      </c>
      <c r="E69" s="12" t="s">
        <v>97</v>
      </c>
      <c r="F69" s="12" t="s">
        <v>98</v>
      </c>
      <c r="G69" s="14">
        <v>1500</v>
      </c>
      <c r="H69" s="14" t="s">
        <v>129</v>
      </c>
      <c r="I69" s="14"/>
      <c r="J69" s="14">
        <v>1420975.23</v>
      </c>
    </row>
    <row r="70" spans="1:10" ht="12" thickBot="1" x14ac:dyDescent="0.2">
      <c r="A70" s="10"/>
      <c r="G70" s="13">
        <v>1422748.0499999998</v>
      </c>
      <c r="H70" s="13"/>
      <c r="I70" s="13">
        <v>1772.8199999999997</v>
      </c>
    </row>
    <row r="71" spans="1:10" ht="12" thickTop="1" x14ac:dyDescent="0.15"/>
    <row r="72" spans="1:10" x14ac:dyDescent="0.15">
      <c r="G72" s="30">
        <f>SUBTOTAL(9,G6:G69)</f>
        <v>1420975.2299999997</v>
      </c>
    </row>
    <row r="74" spans="1:10" x14ac:dyDescent="0.15">
      <c r="G74" s="30">
        <v>356935.87</v>
      </c>
    </row>
    <row r="75" spans="1:10" x14ac:dyDescent="0.15">
      <c r="G75" s="38">
        <f>G72-G74</f>
        <v>1064039.3599999999</v>
      </c>
    </row>
  </sheetData>
  <autoFilter ref="A4:J70"/>
  <mergeCells count="3">
    <mergeCell ref="A1:J1"/>
    <mergeCell ref="A2:J2"/>
    <mergeCell ref="A3:J3"/>
  </mergeCells>
  <pageMargins left="0.7" right="0.7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B20" sqref="B20"/>
    </sheetView>
  </sheetViews>
  <sheetFormatPr defaultRowHeight="15.75" x14ac:dyDescent="0.25"/>
  <cols>
    <col min="1" max="1" width="5.375" style="21" customWidth="1"/>
    <col min="2" max="2" width="75.25" style="21" customWidth="1"/>
    <col min="3" max="3" width="15.375" style="31" customWidth="1"/>
    <col min="4" max="4" width="71" style="21" customWidth="1"/>
    <col min="5" max="16384" width="9" style="21"/>
  </cols>
  <sheetData>
    <row r="1" spans="1:4" ht="18.75" x14ac:dyDescent="0.3">
      <c r="A1" s="20" t="s">
        <v>105</v>
      </c>
    </row>
    <row r="2" spans="1:4" ht="18.75" x14ac:dyDescent="0.3">
      <c r="A2" s="20"/>
    </row>
    <row r="3" spans="1:4" x14ac:dyDescent="0.25">
      <c r="A3" s="22" t="s">
        <v>106</v>
      </c>
      <c r="B3" s="22" t="s">
        <v>107</v>
      </c>
      <c r="C3" s="32" t="s">
        <v>108</v>
      </c>
    </row>
    <row r="4" spans="1:4" x14ac:dyDescent="0.25">
      <c r="A4" s="23">
        <v>1</v>
      </c>
      <c r="B4" s="23" t="s">
        <v>109</v>
      </c>
      <c r="C4" s="33">
        <v>3180</v>
      </c>
    </row>
    <row r="5" spans="1:4" x14ac:dyDescent="0.25">
      <c r="A5" s="23">
        <v>2</v>
      </c>
      <c r="B5" s="23" t="s">
        <v>110</v>
      </c>
      <c r="C5" s="33">
        <v>38160</v>
      </c>
    </row>
    <row r="6" spans="1:4" x14ac:dyDescent="0.25">
      <c r="A6" s="23">
        <v>3</v>
      </c>
      <c r="B6" s="23" t="s">
        <v>111</v>
      </c>
      <c r="C6" s="33">
        <v>8480</v>
      </c>
    </row>
    <row r="7" spans="1:4" x14ac:dyDescent="0.25">
      <c r="A7" s="23">
        <v>4</v>
      </c>
      <c r="B7" s="23" t="s">
        <v>112</v>
      </c>
      <c r="C7" s="33">
        <v>3233</v>
      </c>
    </row>
    <row r="8" spans="1:4" x14ac:dyDescent="0.25">
      <c r="A8" s="24">
        <v>5</v>
      </c>
      <c r="B8" s="24" t="s">
        <v>113</v>
      </c>
      <c r="C8" s="34">
        <v>450</v>
      </c>
    </row>
    <row r="9" spans="1:4" x14ac:dyDescent="0.25">
      <c r="A9" s="24">
        <v>6</v>
      </c>
      <c r="B9" s="24" t="s">
        <v>114</v>
      </c>
      <c r="C9" s="34">
        <v>1511</v>
      </c>
    </row>
    <row r="10" spans="1:4" x14ac:dyDescent="0.25">
      <c r="A10" s="24">
        <v>7</v>
      </c>
      <c r="B10" s="24" t="s">
        <v>115</v>
      </c>
      <c r="C10" s="34">
        <v>0</v>
      </c>
    </row>
    <row r="11" spans="1:4" x14ac:dyDescent="0.25">
      <c r="A11" s="24">
        <v>8</v>
      </c>
      <c r="B11" s="25" t="s">
        <v>116</v>
      </c>
      <c r="C11" s="34">
        <v>307.39999999999998</v>
      </c>
    </row>
    <row r="12" spans="1:4" x14ac:dyDescent="0.25">
      <c r="A12" s="24">
        <v>9</v>
      </c>
      <c r="B12" s="24" t="s">
        <v>117</v>
      </c>
      <c r="C12" s="34">
        <v>148905.63</v>
      </c>
      <c r="D12" s="26"/>
    </row>
    <row r="13" spans="1:4" x14ac:dyDescent="0.25">
      <c r="A13" s="24">
        <v>10</v>
      </c>
      <c r="B13" s="23" t="s">
        <v>118</v>
      </c>
      <c r="C13" s="33">
        <v>15280</v>
      </c>
    </row>
    <row r="14" spans="1:4" x14ac:dyDescent="0.25">
      <c r="A14" s="24">
        <v>11</v>
      </c>
      <c r="B14" s="24" t="s">
        <v>119</v>
      </c>
      <c r="C14" s="34">
        <v>0</v>
      </c>
    </row>
    <row r="15" spans="1:4" x14ac:dyDescent="0.25">
      <c r="A15" s="24">
        <v>12</v>
      </c>
      <c r="B15" s="24" t="s">
        <v>120</v>
      </c>
      <c r="C15" s="34">
        <v>83846</v>
      </c>
    </row>
    <row r="16" spans="1:4" x14ac:dyDescent="0.25">
      <c r="A16" s="24">
        <v>13</v>
      </c>
      <c r="B16" s="24" t="s">
        <v>121</v>
      </c>
      <c r="C16" s="34">
        <v>5246.84</v>
      </c>
      <c r="D16" s="27"/>
    </row>
    <row r="17" spans="1:3" x14ac:dyDescent="0.25">
      <c r="A17" s="24">
        <v>14</v>
      </c>
      <c r="B17" s="23" t="s">
        <v>122</v>
      </c>
      <c r="C17" s="33">
        <v>48336</v>
      </c>
    </row>
    <row r="18" spans="1:3" x14ac:dyDescent="0.25">
      <c r="A18" s="24">
        <v>15</v>
      </c>
      <c r="B18" s="36" t="s">
        <v>134</v>
      </c>
      <c r="C18" s="37">
        <v>734.57999999999993</v>
      </c>
    </row>
    <row r="19" spans="1:3" x14ac:dyDescent="0.25">
      <c r="A19" s="24">
        <v>16</v>
      </c>
      <c r="B19" s="36" t="s">
        <v>133</v>
      </c>
      <c r="C19" s="37">
        <v>3304.7799999999997</v>
      </c>
    </row>
    <row r="20" spans="1:3" ht="16.5" thickBot="1" x14ac:dyDescent="0.3">
      <c r="A20" s="28"/>
      <c r="B20" s="29" t="s">
        <v>123</v>
      </c>
      <c r="C20" s="35">
        <f>SUM(C4:C19)</f>
        <v>360975.2300000001</v>
      </c>
    </row>
    <row r="21" spans="1:3" ht="16.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2017-07-19T02:46:04Z</dcterms:created>
  <dcterms:modified xsi:type="dcterms:W3CDTF">2017-07-19T03:17:12Z</dcterms:modified>
</cp:coreProperties>
</file>