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90" windowHeight="8835"/>
  </bookViews>
  <sheets>
    <sheet name="No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7" i="1"/>
  <c r="E8" i="1"/>
  <c r="B10" i="1"/>
  <c r="C10" i="1"/>
  <c r="E10" i="1"/>
  <c r="E12" i="1"/>
  <c r="E14" i="1"/>
  <c r="E17" i="1"/>
  <c r="E18" i="1"/>
  <c r="E19" i="1"/>
  <c r="B20" i="1"/>
  <c r="C20" i="1"/>
  <c r="E20" i="1"/>
  <c r="E23" i="1"/>
  <c r="E24" i="1"/>
  <c r="E25" i="1"/>
  <c r="E26" i="1"/>
  <c r="B27" i="1"/>
  <c r="C27" i="1"/>
  <c r="E27" i="1" s="1"/>
  <c r="B29" i="1"/>
  <c r="E29" i="1" s="1"/>
  <c r="C31" i="1"/>
  <c r="B31" i="1" l="1"/>
  <c r="E31" i="1" s="1"/>
</calcChain>
</file>

<file path=xl/comments1.xml><?xml version="1.0" encoding="utf-8"?>
<comments xmlns="http://schemas.openxmlformats.org/spreadsheetml/2006/main">
  <authors>
    <author>MICHELLE</author>
  </authors>
  <commentList>
    <comment ref="B2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Total Grant utilsed for 2017 
</t>
        </r>
      </text>
    </comment>
    <comment ref="C2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Total hotel fee utilised for 2017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Balance Sheet - Deferred Income </t>
        </r>
      </text>
    </comment>
  </commentList>
</comments>
</file>

<file path=xl/sharedStrings.xml><?xml version="1.0" encoding="utf-8"?>
<sst xmlns="http://schemas.openxmlformats.org/spreadsheetml/2006/main" count="26" uniqueCount="24">
  <si>
    <t>Balance of the year</t>
  </si>
  <si>
    <t>Portion of government grant utilsed during the year</t>
  </si>
  <si>
    <t>Total expenditure</t>
  </si>
  <si>
    <t>Taxation</t>
  </si>
  <si>
    <t>Administration Cost</t>
  </si>
  <si>
    <t>Operating Expenses</t>
  </si>
  <si>
    <t>Merchadise Cost</t>
  </si>
  <si>
    <t xml:space="preserve">Less : </t>
  </si>
  <si>
    <t>Total Other Income</t>
  </si>
  <si>
    <t>Sales</t>
  </si>
  <si>
    <t>Distribution income (Interest from STMMD)</t>
  </si>
  <si>
    <t>Interest received</t>
  </si>
  <si>
    <t>Add:</t>
  </si>
  <si>
    <t>Surplus yet refund to MOTAC</t>
  </si>
  <si>
    <t>Accrual expenses overstated in prior year</t>
  </si>
  <si>
    <t xml:space="preserve">Total grant available </t>
  </si>
  <si>
    <t>MOTAC grant received during the year</t>
  </si>
  <si>
    <t>Government grant received during the year</t>
  </si>
  <si>
    <t>Balance at beginning of the year</t>
  </si>
  <si>
    <t>RM</t>
  </si>
  <si>
    <t>TOTAL</t>
  </si>
  <si>
    <t>Hotel Fee</t>
  </si>
  <si>
    <t>JIIP Fund</t>
  </si>
  <si>
    <t>Details of Breakdown for PGTSB Grant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</si>
</sst>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Border="1"/>
    <xf numFmtId="164" fontId="2" fillId="0" borderId="0" xfId="1" applyNumberFormat="1" applyFont="1"/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164" fontId="2" fillId="0" borderId="2" xfId="1" applyNumberFormat="1" applyFont="1" applyBorder="1" applyAlignment="1">
      <alignment horizontal="center"/>
    </xf>
    <xf numFmtId="164" fontId="2" fillId="0" borderId="2" xfId="1" applyNumberFormat="1" applyFont="1" applyBorder="1"/>
    <xf numFmtId="0" fontId="3" fillId="0" borderId="0" xfId="0" applyFont="1"/>
    <xf numFmtId="4" fontId="2" fillId="0" borderId="0" xfId="0" applyNumberFormat="1" applyFont="1"/>
    <xf numFmtId="164" fontId="2" fillId="2" borderId="0" xfId="1" applyNumberFormat="1" applyFont="1" applyFill="1" applyBorder="1"/>
    <xf numFmtId="164" fontId="2" fillId="0" borderId="0" xfId="1" applyNumberFormat="1" applyFont="1" applyFill="1"/>
    <xf numFmtId="0" fontId="4" fillId="0" borderId="0" xfId="0" applyFont="1"/>
    <xf numFmtId="164" fontId="4" fillId="0" borderId="0" xfId="1" applyNumberFormat="1" applyFont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Border="1"/>
    <xf numFmtId="164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topLeftCell="A13" workbookViewId="0">
      <selection activeCell="B21" sqref="B21"/>
    </sheetView>
  </sheetViews>
  <sheetFormatPr defaultRowHeight="15" x14ac:dyDescent="0.25"/>
  <cols>
    <col min="1" max="1" width="47.85546875" style="1" bestFit="1" customWidth="1"/>
    <col min="2" max="2" width="16.42578125" style="4" customWidth="1"/>
    <col min="3" max="3" width="17.7109375" style="4" customWidth="1"/>
    <col min="4" max="4" width="2" style="3" customWidth="1"/>
    <col min="5" max="5" width="15.7109375" style="2" bestFit="1" customWidth="1"/>
    <col min="6" max="6" width="11.7109375" style="1" bestFit="1" customWidth="1"/>
    <col min="7" max="16384" width="9.140625" style="1"/>
  </cols>
  <sheetData>
    <row r="1" spans="1:6" s="13" customFormat="1" ht="14.25" x14ac:dyDescent="0.2">
      <c r="A1" s="13" t="s">
        <v>23</v>
      </c>
      <c r="B1" s="17"/>
      <c r="C1" s="17"/>
      <c r="D1" s="16"/>
      <c r="E1" s="14"/>
    </row>
    <row r="2" spans="1:6" s="13" customFormat="1" ht="14.25" x14ac:dyDescent="0.2">
      <c r="B2" s="14" t="s">
        <v>22</v>
      </c>
      <c r="C2" s="14" t="s">
        <v>21</v>
      </c>
      <c r="D2" s="15"/>
      <c r="E2" s="14" t="s">
        <v>20</v>
      </c>
    </row>
    <row r="3" spans="1:6" s="13" customFormat="1" ht="14.25" x14ac:dyDescent="0.2">
      <c r="B3" s="14" t="s">
        <v>19</v>
      </c>
      <c r="C3" s="14" t="s">
        <v>19</v>
      </c>
      <c r="D3" s="15"/>
      <c r="E3" s="14" t="s">
        <v>19</v>
      </c>
    </row>
    <row r="4" spans="1:6" s="13" customFormat="1" ht="14.25" x14ac:dyDescent="0.2">
      <c r="B4" s="14"/>
      <c r="C4" s="14"/>
      <c r="D4" s="15"/>
      <c r="E4" s="14"/>
    </row>
    <row r="5" spans="1:6" x14ac:dyDescent="0.25">
      <c r="A5" s="1" t="s">
        <v>18</v>
      </c>
      <c r="B5" s="12">
        <v>1365997.02</v>
      </c>
      <c r="C5" s="4">
        <v>1945256.77</v>
      </c>
      <c r="E5" s="2">
        <f>B5+C5</f>
        <v>3311253.79</v>
      </c>
    </row>
    <row r="6" spans="1:6" x14ac:dyDescent="0.25">
      <c r="B6" s="12"/>
    </row>
    <row r="7" spans="1:6" x14ac:dyDescent="0.25">
      <c r="A7" s="1" t="s">
        <v>17</v>
      </c>
      <c r="B7" s="11">
        <v>8361300</v>
      </c>
      <c r="C7" s="3">
        <v>5617251.5299999993</v>
      </c>
      <c r="E7" s="2">
        <f>B7+C7</f>
        <v>13978551.529999999</v>
      </c>
    </row>
    <row r="8" spans="1:6" x14ac:dyDescent="0.25">
      <c r="A8" s="1" t="s">
        <v>16</v>
      </c>
      <c r="B8" s="3">
        <v>115680</v>
      </c>
      <c r="C8" s="3">
        <v>0</v>
      </c>
      <c r="E8" s="2">
        <f>B8+C8</f>
        <v>115680</v>
      </c>
    </row>
    <row r="9" spans="1:6" x14ac:dyDescent="0.25">
      <c r="B9" s="8"/>
      <c r="C9" s="8"/>
      <c r="E9" s="7"/>
    </row>
    <row r="10" spans="1:6" x14ac:dyDescent="0.25">
      <c r="A10" s="1" t="s">
        <v>15</v>
      </c>
      <c r="B10" s="4">
        <f>B5+B7+B8</f>
        <v>9842977.0199999996</v>
      </c>
      <c r="C10" s="4">
        <f>C5+C7</f>
        <v>7562508.2999999989</v>
      </c>
      <c r="E10" s="2">
        <f>B10+C10</f>
        <v>17405485.32</v>
      </c>
    </row>
    <row r="12" spans="1:6" x14ac:dyDescent="0.25">
      <c r="A12" s="1" t="s">
        <v>14</v>
      </c>
      <c r="B12" s="4">
        <v>19175.66</v>
      </c>
      <c r="C12" s="4">
        <v>0</v>
      </c>
      <c r="E12" s="2">
        <f>B12+C12</f>
        <v>19175.66</v>
      </c>
      <c r="F12" s="10"/>
    </row>
    <row r="13" spans="1:6" x14ac:dyDescent="0.25">
      <c r="F13" s="10"/>
    </row>
    <row r="14" spans="1:6" x14ac:dyDescent="0.25">
      <c r="A14" s="1" t="s">
        <v>13</v>
      </c>
      <c r="B14" s="4">
        <v>-24015.119999999999</v>
      </c>
      <c r="E14" s="2">
        <f>B14+C14</f>
        <v>-24015.119999999999</v>
      </c>
      <c r="F14" s="10"/>
    </row>
    <row r="15" spans="1:6" x14ac:dyDescent="0.25">
      <c r="F15" s="10"/>
    </row>
    <row r="16" spans="1:6" x14ac:dyDescent="0.25">
      <c r="A16" s="9" t="s">
        <v>12</v>
      </c>
    </row>
    <row r="17" spans="1:5" x14ac:dyDescent="0.25">
      <c r="A17" s="1" t="s">
        <v>11</v>
      </c>
      <c r="B17" s="4">
        <v>346.92</v>
      </c>
      <c r="C17" s="4">
        <v>0</v>
      </c>
      <c r="E17" s="2">
        <f>B17+C17</f>
        <v>346.92</v>
      </c>
    </row>
    <row r="18" spans="1:5" x14ac:dyDescent="0.25">
      <c r="A18" s="1" t="s">
        <v>10</v>
      </c>
      <c r="B18" s="4">
        <v>121916.97</v>
      </c>
      <c r="C18" s="4">
        <v>0</v>
      </c>
      <c r="E18" s="2">
        <f>B18+C18</f>
        <v>121916.97</v>
      </c>
    </row>
    <row r="19" spans="1:5" x14ac:dyDescent="0.25">
      <c r="A19" s="1" t="s">
        <v>9</v>
      </c>
      <c r="B19" s="8">
        <v>14542.7</v>
      </c>
      <c r="C19" s="8">
        <v>0</v>
      </c>
      <c r="E19" s="7">
        <f>B19+C19</f>
        <v>14542.7</v>
      </c>
    </row>
    <row r="20" spans="1:5" x14ac:dyDescent="0.25">
      <c r="A20" s="1" t="s">
        <v>8</v>
      </c>
      <c r="B20" s="4">
        <f>SUM(B17:B19)</f>
        <v>136806.59</v>
      </c>
      <c r="C20" s="4">
        <f>SUM(C17:C19)</f>
        <v>0</v>
      </c>
      <c r="E20" s="2">
        <f>B20+C20</f>
        <v>136806.59</v>
      </c>
    </row>
    <row r="22" spans="1:5" x14ac:dyDescent="0.25">
      <c r="A22" s="9" t="s">
        <v>7</v>
      </c>
    </row>
    <row r="23" spans="1:5" x14ac:dyDescent="0.25">
      <c r="A23" s="1" t="s">
        <v>6</v>
      </c>
      <c r="B23" s="4">
        <v>-8188.27</v>
      </c>
      <c r="C23" s="4">
        <v>0</v>
      </c>
      <c r="E23" s="2">
        <f>B23+C23</f>
        <v>-8188.27</v>
      </c>
    </row>
    <row r="24" spans="1:5" x14ac:dyDescent="0.25">
      <c r="A24" s="1" t="s">
        <v>5</v>
      </c>
      <c r="B24" s="4">
        <v>-7768428.5300000003</v>
      </c>
      <c r="C24" s="4">
        <v>0</v>
      </c>
      <c r="E24" s="2">
        <f>B24+C24</f>
        <v>-7768428.5300000003</v>
      </c>
    </row>
    <row r="25" spans="1:5" x14ac:dyDescent="0.25">
      <c r="A25" s="1" t="s">
        <v>4</v>
      </c>
      <c r="B25" s="4">
        <v>-1829021.91</v>
      </c>
      <c r="C25" s="4">
        <v>-4834137.7300000004</v>
      </c>
      <c r="E25" s="2">
        <f>B25+C25</f>
        <v>-6663159.6400000006</v>
      </c>
    </row>
    <row r="26" spans="1:5" x14ac:dyDescent="0.25">
      <c r="A26" s="1" t="s">
        <v>3</v>
      </c>
      <c r="B26" s="8">
        <v>-2295.81</v>
      </c>
      <c r="C26" s="8">
        <v>0</v>
      </c>
      <c r="E26" s="7">
        <f>B26+C26</f>
        <v>-2295.81</v>
      </c>
    </row>
    <row r="27" spans="1:5" x14ac:dyDescent="0.25">
      <c r="A27" s="1" t="s">
        <v>2</v>
      </c>
      <c r="B27" s="4">
        <f>SUM(B23:B26)</f>
        <v>-9607934.5199999996</v>
      </c>
      <c r="C27" s="4">
        <f>SUM(C23:C26)</f>
        <v>-4834137.7300000004</v>
      </c>
      <c r="E27" s="2">
        <f>B27+C27</f>
        <v>-14442072.25</v>
      </c>
    </row>
    <row r="29" spans="1:5" x14ac:dyDescent="0.25">
      <c r="A29" s="1" t="s">
        <v>1</v>
      </c>
      <c r="B29" s="4">
        <f>B27+B20</f>
        <v>-9471127.9299999997</v>
      </c>
      <c r="C29" s="4">
        <v>-4834137.7300000004</v>
      </c>
      <c r="E29" s="2">
        <f>B29+C29</f>
        <v>-14305265.66</v>
      </c>
    </row>
    <row r="31" spans="1:5" ht="15.75" thickBot="1" x14ac:dyDescent="0.3">
      <c r="A31" s="1" t="s">
        <v>0</v>
      </c>
      <c r="B31" s="6">
        <f>B10+B12+B14+B29</f>
        <v>367009.63000000082</v>
      </c>
      <c r="C31" s="6">
        <f>C10+C12+C14+C29</f>
        <v>2728370.5699999984</v>
      </c>
      <c r="E31" s="5">
        <f>B31+C31</f>
        <v>3095380.1999999993</v>
      </c>
    </row>
    <row r="32" spans="1:5" ht="15.75" thickTop="1" x14ac:dyDescent="0.25"/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2018-03-19T10:41:24Z</dcterms:created>
  <dcterms:modified xsi:type="dcterms:W3CDTF">2018-03-19T11:00:38Z</dcterms:modified>
</cp:coreProperties>
</file>