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5480" windowHeight="11520"/>
  </bookViews>
  <sheets>
    <sheet name="Adv-11" sheetId="1" r:id="rId1"/>
    <sheet name="Tourism Promotion-11" sheetId="2" r:id="rId2"/>
    <sheet name="Fam-11" sheetId="3" r:id="rId3"/>
    <sheet name="Hosting" sheetId="5" r:id="rId4"/>
    <sheet name="Sponsorship" sheetId="6" r:id="rId5"/>
  </sheets>
  <definedNames>
    <definedName name="_xlnm._FilterDatabase" localSheetId="0" hidden="1">'Adv-11'!$B$4:$I$34</definedName>
    <definedName name="_xlnm._FilterDatabase" localSheetId="2" hidden="1">'Fam-11'!$A$4:$J$14</definedName>
    <definedName name="_xlnm._FilterDatabase" localSheetId="3" hidden="1">Hosting!$A$4:$J$27</definedName>
    <definedName name="_xlnm._FilterDatabase" localSheetId="1" hidden="1">'Tourism Promotion-11'!$A$4:$I$46</definedName>
  </definedNames>
  <calcPr calcId="145621"/>
  <fileRecoveryPr repairLoad="1"/>
</workbook>
</file>

<file path=xl/calcChain.xml><?xml version="1.0" encoding="utf-8"?>
<calcChain xmlns="http://schemas.openxmlformats.org/spreadsheetml/2006/main">
  <c r="H30" i="5" l="1"/>
  <c r="I64" i="2"/>
  <c r="I34" i="1"/>
  <c r="H48" i="1" l="1"/>
  <c r="H16" i="3"/>
</calcChain>
</file>

<file path=xl/sharedStrings.xml><?xml version="1.0" encoding="utf-8"?>
<sst xmlns="http://schemas.openxmlformats.org/spreadsheetml/2006/main" count="811" uniqueCount="518">
  <si>
    <t xml:space="preserve">STATE TOURISM - ADVERTISEMENT COST      </t>
  </si>
  <si>
    <t>Date : 15/08/2011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</si>
  <si>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</si>
  <si>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</si>
  <si>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</si>
  <si>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</si>
  <si>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</si>
  <si>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</si>
  <si>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</si>
  <si>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</si>
  <si>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</si>
  <si>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</si>
  <si>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</si>
  <si>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V2011/106</t>
  </si>
  <si>
    <t>092130</t>
  </si>
  <si>
    <t>NANYANG PRESS HOLDING BERHAD</t>
  </si>
  <si>
    <t>ADVERTISMENT IN LET'S TRAVEL - JAN'11</t>
  </si>
  <si>
    <t>V2011/108</t>
  </si>
  <si>
    <t>092132</t>
  </si>
  <si>
    <t>GOCHE CORPORATION SDN BHD</t>
  </si>
  <si>
    <t>BILL BOARD (THAIPUSAM)</t>
  </si>
  <si>
    <t>OC28/3/11</t>
  </si>
  <si>
    <t>YB MEMO</t>
  </si>
  <si>
    <t>INK PUBLISHING</t>
  </si>
  <si>
    <t>TIGER TALES (NOV/DEC10)</t>
  </si>
  <si>
    <t>V2011/173</t>
  </si>
  <si>
    <t>092200</t>
  </si>
  <si>
    <t>NANYANG PRESS HOLDINGS BERHAD</t>
  </si>
  <si>
    <t>ADVERTISMENT - LET'S TRAVEL (DEC2010)</t>
  </si>
  <si>
    <t>OC52/4/11</t>
  </si>
  <si>
    <t>INK PUBLISHING PTE LTD</t>
  </si>
  <si>
    <t>JETSTAR (APR/MAY'11)</t>
  </si>
  <si>
    <t>V2011/346</t>
  </si>
  <si>
    <t>TT</t>
  </si>
  <si>
    <t>CIMB BANK BHD</t>
  </si>
  <si>
    <t>JETSTAR MAGAZINE FOR JUNE/JULY 2011</t>
  </si>
  <si>
    <t xml:space="preserve">STATE TOURISM - TOURISM PROMOTION       </t>
  </si>
  <si>
    <t>V2011/138</t>
  </si>
  <si>
    <t>092162</t>
  </si>
  <si>
    <t>LAW HENG KIANG</t>
  </si>
  <si>
    <t>ACCOMODATION IN XI'AN</t>
  </si>
  <si>
    <t>V2011/139</t>
  </si>
  <si>
    <t>092163</t>
  </si>
  <si>
    <t>EXA BYTES NETWORKS SDN BHD</t>
  </si>
  <si>
    <t>DOMAIN REGISTER</t>
  </si>
  <si>
    <t>OC51/4/11</t>
  </si>
  <si>
    <t>ULTRECH ENTERPRISE</t>
  </si>
  <si>
    <t>T-SHIRTS-STAFF WORKING IN AIRPORT</t>
  </si>
  <si>
    <t>OC45/4/11</t>
  </si>
  <si>
    <t>HWA YIK TOUR &amp; TRAVEL (PG)S/B</t>
  </si>
  <si>
    <t>GUANGZHOU INT TRAVEL FAIR 2011</t>
  </si>
  <si>
    <t>OC55/4/11</t>
  </si>
  <si>
    <t>T-SHIRT-STAFF WORKING IN AIRPORT</t>
  </si>
  <si>
    <t>OC14/5/11</t>
  </si>
  <si>
    <t>ALLOWANCE VOLUNTEER</t>
  </si>
  <si>
    <t>V2011/250</t>
  </si>
  <si>
    <t>178880</t>
  </si>
  <si>
    <t>CHANG LI-JI</t>
  </si>
  <si>
    <t>TRAINEE ALLOWANCE-APR'11</t>
  </si>
  <si>
    <t>V2011/251</t>
  </si>
  <si>
    <t>178881</t>
  </si>
  <si>
    <t>DARSHINI</t>
  </si>
  <si>
    <t>OC13/5/11</t>
  </si>
  <si>
    <t>ALLOWANCE-VOLUNTEER</t>
  </si>
  <si>
    <t>JV11/05/05</t>
  </si>
  <si>
    <t/>
  </si>
  <si>
    <t>RECLASS-REVERSAL OF ENTER WRONGLY</t>
  </si>
  <si>
    <t>OC16/6/11</t>
  </si>
  <si>
    <t>INV46395</t>
  </si>
  <si>
    <t>FOREVER TRAVEL SERVICE SDN BHD</t>
  </si>
  <si>
    <t>KOREA WORLD TRAVEL FAIR</t>
  </si>
  <si>
    <t>OC18/6/11</t>
  </si>
  <si>
    <t>PENANG BATIK FACTORY SDN BHD</t>
  </si>
  <si>
    <t>UNIFORM FOR MMK</t>
  </si>
  <si>
    <t>OC31/6/11</t>
  </si>
  <si>
    <t>HWA YIK TOUR &amp; TRAVEL (PG) SDN BHD</t>
  </si>
  <si>
    <t>TRANSPORTATION &amp; ACCOMODATION</t>
  </si>
  <si>
    <t>OC11/6/11</t>
  </si>
  <si>
    <t>IDEAS DOT COM SDN BHD</t>
  </si>
  <si>
    <t>PROGRAM PROMOTE PENANG</t>
  </si>
  <si>
    <t>OC21/6/11</t>
  </si>
  <si>
    <t>T-SHIRT FOR STAFF</t>
  </si>
  <si>
    <t>OC22/6/11</t>
  </si>
  <si>
    <t>ALLOWANCE FOR VOLUNTEER</t>
  </si>
  <si>
    <t>OC23/6/11</t>
  </si>
  <si>
    <t>OC48/6/11</t>
  </si>
  <si>
    <t>DARSHINI A/P BALU</t>
  </si>
  <si>
    <t>TRAINEE ALLOWANCE-MAY-JUNE'11</t>
  </si>
  <si>
    <t>OC53/6/11</t>
  </si>
  <si>
    <t>TRAINEE ALLOWANCE-MAY&amp;JUNE'11</t>
  </si>
  <si>
    <t>PV2011/324</t>
  </si>
  <si>
    <t>DR ADV</t>
  </si>
  <si>
    <t>TRAVEL CLAIM</t>
  </si>
  <si>
    <t>OC22/7/11</t>
  </si>
  <si>
    <t>ALLOWANCE FOR 01-07/07/2011</t>
  </si>
  <si>
    <t>OC23/7/11</t>
  </si>
  <si>
    <t>OC19/7/11</t>
  </si>
  <si>
    <t>PENGURUSAN KARISMA KREATIF</t>
  </si>
  <si>
    <t>LAYOUT ARRANGEMENT</t>
  </si>
  <si>
    <t>OC34/7/11</t>
  </si>
  <si>
    <t>PROGRAM PROMOTE PENANG-2ND PAYMENT</t>
  </si>
  <si>
    <t>OC20/7/11</t>
  </si>
  <si>
    <t>HWA YIK TOUR &amp; TRAVEL</t>
  </si>
  <si>
    <t>TICKET-CREW</t>
  </si>
  <si>
    <t>OC21/7/11</t>
  </si>
  <si>
    <t>TIME SLOT FOR GUANGDONG TV</t>
  </si>
  <si>
    <t>OC31/7/11</t>
  </si>
  <si>
    <t>COCKTAIL - MAH SYDNEY</t>
  </si>
  <si>
    <t xml:space="preserve">STATE TOURISM - FAM TRIP                </t>
  </si>
  <si>
    <t>V2011/170</t>
  </si>
  <si>
    <t>092197</t>
  </si>
  <si>
    <t>FOOD FOR AJEN PERLANCONGAN DARI CHINA</t>
  </si>
  <si>
    <t>V2011/172</t>
  </si>
  <si>
    <t>092199</t>
  </si>
  <si>
    <t>SHANGRI-LA HOTELS (M) BERHAD</t>
  </si>
  <si>
    <t>DINNER - AJEN PERLANCONGAN CHINA</t>
  </si>
  <si>
    <t>OC52/6/11</t>
  </si>
  <si>
    <t>LUNCH FOR HK FAM TRIP</t>
  </si>
  <si>
    <t>OC24/7/11</t>
  </si>
  <si>
    <t>DINNER HOSTING</t>
  </si>
  <si>
    <t>AS</t>
  </si>
  <si>
    <t>SG</t>
  </si>
  <si>
    <t>CH</t>
  </si>
  <si>
    <t>AUS</t>
  </si>
  <si>
    <t>Date : 08/12/2011</t>
  </si>
  <si>
    <t>OC14/8/11</t>
  </si>
  <si>
    <t>J&amp;H NETWORK COMMUNICATION</t>
  </si>
  <si>
    <t>TRANSPORTATION-SHOOTING FOR LEE SINJE</t>
  </si>
  <si>
    <t>OC15/8/11</t>
  </si>
  <si>
    <t>LIEW CHIH YUN</t>
  </si>
  <si>
    <t>CREW'S AIR TICKET-SHOOTING FOR LEE SINJE</t>
  </si>
  <si>
    <t>OC16/8/11</t>
  </si>
  <si>
    <t>ZARIKA TRAVEL SDN BHD</t>
  </si>
  <si>
    <t>OC17/8/11</t>
  </si>
  <si>
    <t>EXPENDITURE-SHOOTING FOR LEE SINJE</t>
  </si>
  <si>
    <t>OC03/8/11</t>
  </si>
  <si>
    <t>OC04/8/11</t>
  </si>
  <si>
    <t>CREW AIR TICKET-SHOOTING FOR LEE SINJE</t>
  </si>
  <si>
    <t>OC05/8/11</t>
  </si>
  <si>
    <t>CAHAYA UTARA SDN BHD</t>
  </si>
  <si>
    <t>ACCOMMODATION-SHOOTING FOR LEE SINJE</t>
  </si>
  <si>
    <t>OC06/8/11</t>
  </si>
  <si>
    <t>CHIN POH CHIN</t>
  </si>
  <si>
    <t>OC07/8/11</t>
  </si>
  <si>
    <t>V2011/417</t>
  </si>
  <si>
    <t>CHINA GUANGDONG INT TOURISM IND EXPO 201</t>
  </si>
  <si>
    <t>V2011/420</t>
  </si>
  <si>
    <t>AIR TICKET-SHOOTING FOR LEE SINJE</t>
  </si>
  <si>
    <t>V2011/443</t>
  </si>
  <si>
    <t>OC23/8/11</t>
  </si>
  <si>
    <t>26/68(03)</t>
  </si>
  <si>
    <t>GUANGDONG INT TOURISM IND EXPO 2011</t>
  </si>
  <si>
    <t>OR 00176</t>
  </si>
  <si>
    <t>PARTICIPATION-HUNZA</t>
  </si>
  <si>
    <t>OC05/9/11</t>
  </si>
  <si>
    <t>26/68(07)</t>
  </si>
  <si>
    <t>ACCOMMODATION-MATTA FAIR KL</t>
  </si>
  <si>
    <t>OC06/9/11</t>
  </si>
  <si>
    <t>26/68(05)</t>
  </si>
  <si>
    <t>EXPENDITURE-LAUNCHNG OF AMBASSADOR</t>
  </si>
  <si>
    <t>V2011/447</t>
  </si>
  <si>
    <t>15TH CHINA INT FAIR (CIFIT 2011)</t>
  </si>
  <si>
    <t>OR 00173</t>
  </si>
  <si>
    <t>CIMB526616</t>
  </si>
  <si>
    <t>MATTA PENANG CHAPTER</t>
  </si>
  <si>
    <t>BOOTH RENTAL-CITE 2011</t>
  </si>
  <si>
    <t>OC55/9/11</t>
  </si>
  <si>
    <t>68(27)RK</t>
  </si>
  <si>
    <t>PHOTO CREATOR PUBLICATION</t>
  </si>
  <si>
    <t>SET UP FOR LAUNCHNG OF AMBASSADOR</t>
  </si>
  <si>
    <t>OC56/9/11</t>
  </si>
  <si>
    <t>TRANSPORTATION-LAUNCHNG OF AMBASSADOR</t>
  </si>
  <si>
    <t>OR 00181</t>
  </si>
  <si>
    <t>MBB009368</t>
  </si>
  <si>
    <t>PARTICIPATION-SP SETIA</t>
  </si>
  <si>
    <t>OC18/10/13</t>
  </si>
  <si>
    <t>26/68(32)</t>
  </si>
  <si>
    <t>PLENITUDE HEIGHTS SDN BHD</t>
  </si>
  <si>
    <t>OC19/10/13</t>
  </si>
  <si>
    <t>GOH THEAN POH</t>
  </si>
  <si>
    <t>RELA-SHOOTING FOR LEE SINE</t>
  </si>
  <si>
    <t>OC20/10/13</t>
  </si>
  <si>
    <t>OC25/10/13</t>
  </si>
  <si>
    <t>26/68(31)</t>
  </si>
  <si>
    <t>NG KAR YOON</t>
  </si>
  <si>
    <t>MASTER OF CEREMONY-LAUNCHING OF AMBASSAR</t>
  </si>
  <si>
    <t>OC27/10/13</t>
  </si>
  <si>
    <t>68(32)RK</t>
  </si>
  <si>
    <t>IDEALS DOT COM SDN BHD</t>
  </si>
  <si>
    <t>OC64/10/13</t>
  </si>
  <si>
    <t>CITE &amp;CIFIT -AIR TICKET FOR ONG ABBEY</t>
  </si>
  <si>
    <t>OC65/10/13</t>
  </si>
  <si>
    <t>HWA YIK TOURS &amp; TRAVEL (PG)S/B</t>
  </si>
  <si>
    <t>ITOP KOREA AIR TIX-ONG ABBEY</t>
  </si>
  <si>
    <t>OC17/10/13</t>
  </si>
  <si>
    <t>26/68(33)</t>
  </si>
  <si>
    <t>HWA YIK TOUR &amp; TRAVEL (PG) S/B</t>
  </si>
  <si>
    <t>CITE 2011 - HOTEL ACC &amp; AIR TIX</t>
  </si>
  <si>
    <t>CIFIT 2011-HOTEL ACC &amp; AIR TIX</t>
  </si>
  <si>
    <t>OC66/10/13</t>
  </si>
  <si>
    <t>68(43)IN</t>
  </si>
  <si>
    <t>KL PHOTOGRAPHY FESTIVAL-BOOTH</t>
  </si>
  <si>
    <t>V2011/539</t>
  </si>
  <si>
    <t>AIR TICKET-LAUNCHNG OF AMBASSADOR</t>
  </si>
  <si>
    <t>PV2011/534</t>
  </si>
  <si>
    <t>AB BEY - GUANGZHOU &amp; XIAMEN</t>
  </si>
  <si>
    <t>AB BEY - JEJU KOREA</t>
  </si>
  <si>
    <t>27/9 - 3/10</t>
  </si>
  <si>
    <t>OR 00187</t>
  </si>
  <si>
    <t>MBB082847</t>
  </si>
  <si>
    <t>REFUND OF ADVANCE TAKEN-MAH AUSTRALIA</t>
  </si>
  <si>
    <t>AD-LSJ</t>
  </si>
  <si>
    <t>MATTA</t>
  </si>
  <si>
    <t>KOREA</t>
  </si>
  <si>
    <t>DO</t>
  </si>
  <si>
    <t>7th china (shenzhen) int cultural industry fair 2011</t>
  </si>
  <si>
    <t>GZ Int Travel Fair</t>
  </si>
  <si>
    <t>CITE</t>
  </si>
  <si>
    <t>CIFIT</t>
  </si>
  <si>
    <t xml:space="preserve">AB BEY- SHENZHEN </t>
  </si>
  <si>
    <t>AB BEY-  KOREA</t>
  </si>
  <si>
    <t>Lee Sin Jie</t>
  </si>
  <si>
    <t xml:space="preserve">STATE TOURISM - HOSTING OF EVENTS       </t>
  </si>
  <si>
    <t>V2011/136</t>
  </si>
  <si>
    <t>092172</t>
  </si>
  <si>
    <t>PRO-TENTS SDN BHD</t>
  </si>
  <si>
    <t>RENTAL OF CANOPY,PLATFORM,ELE SUPPLY ETC</t>
  </si>
  <si>
    <t>V2011/145</t>
  </si>
  <si>
    <t>092169</t>
  </si>
  <si>
    <t>MAJLIS KEBUDAYAAN NEGERI PP</t>
  </si>
  <si>
    <t>PARADISE CHINESE NEW YEAR CHARITY NIGHT</t>
  </si>
  <si>
    <t>PERAYAAN CHAP GOH MEH</t>
  </si>
  <si>
    <t>V2011/168</t>
  </si>
  <si>
    <t>092195</t>
  </si>
  <si>
    <t>BILLBOARD &amp; BROCHURE - CHAP GOH MEH</t>
  </si>
  <si>
    <t>OC20/3/11</t>
  </si>
  <si>
    <t>PSA EQUIPMENT SDN BHD</t>
  </si>
  <si>
    <t>RENTAL OF CHAP GOH MEH FUNCTION</t>
  </si>
  <si>
    <t>OC47/4/11</t>
  </si>
  <si>
    <t>WOON SING SOUND LASER SYSTEM &amp; ENT</t>
  </si>
  <si>
    <t>SOUND SYSTEM-ROCK 4 RIGHT&amp;FASA-9 KEMPEN</t>
  </si>
  <si>
    <t>OC22/4/11</t>
  </si>
  <si>
    <t>ZAINI ARULDASS BIN ABDULLAH</t>
  </si>
  <si>
    <t>CLEANING SERVICE FOR EVENTS</t>
  </si>
  <si>
    <t>OC23/4/11</t>
  </si>
  <si>
    <t>ALLOWANCE FOR 10 RELA VOLUNTEER</t>
  </si>
  <si>
    <t>OC48/4/11</t>
  </si>
  <si>
    <t>STATE CHINESE (PG) ASSOCIATION</t>
  </si>
  <si>
    <t>CHAP GOH MEH -PRMC DONDANG SAYANG</t>
  </si>
  <si>
    <t>OC01/5/11</t>
  </si>
  <si>
    <t>P.P.P. WUSHU TARIAN SINGA&amp;NAGA</t>
  </si>
  <si>
    <t>INT. LION DANCE COMPETITION 2011</t>
  </si>
  <si>
    <t>JV11/05/07</t>
  </si>
  <si>
    <t>RENTAL OF CANOPY,PLATFORM AND ELE. SUP</t>
  </si>
  <si>
    <t>OC19/6/11</t>
  </si>
  <si>
    <t>CINE SOUND AND LIGHT SERVICE</t>
  </si>
  <si>
    <t>PA SYSTEM RENTAL</t>
  </si>
  <si>
    <t>OC28/6/11</t>
  </si>
  <si>
    <t>P.P.P. WUSHU, TARIAN SINGA DAN NAGA</t>
  </si>
  <si>
    <t>INT LION DANCE COMPETITION 2011</t>
  </si>
  <si>
    <t>OC18/7/11</t>
  </si>
  <si>
    <t>FLORAL FESTIVAL-STICKER</t>
  </si>
  <si>
    <t>OC27/7/11</t>
  </si>
  <si>
    <t>PESTA DURIAN-BANNER &amp; STREAMER</t>
  </si>
  <si>
    <t>OC02/8/11</t>
  </si>
  <si>
    <t>PERSATUAN CHINGAY MALAYSIA UTARA</t>
  </si>
  <si>
    <t>PERFORMANCE AT ESPLANADE ON 17/02</t>
  </si>
  <si>
    <t>OC35/8/11</t>
  </si>
  <si>
    <t>PSA EQUOPMENT SDN BHD</t>
  </si>
  <si>
    <t>PESTA DURIAN</t>
  </si>
  <si>
    <t>OC24/9/11</t>
  </si>
  <si>
    <t>26/68(22)</t>
  </si>
  <si>
    <t>NOSTALGIA KLASIK ENT</t>
  </si>
  <si>
    <t>FILM FESTIVAL</t>
  </si>
  <si>
    <t>OC50/9/11</t>
  </si>
  <si>
    <t>68(21)DG</t>
  </si>
  <si>
    <t>DHUNT STUDIO</t>
  </si>
  <si>
    <t>OC61/9/11</t>
  </si>
  <si>
    <t>OC42/10/13</t>
  </si>
  <si>
    <t>68(43)EC</t>
  </si>
  <si>
    <t>EASTERN &amp; ORIENTAL HOTEL S/B</t>
  </si>
  <si>
    <t>FILM FESTIVAL-DINNER</t>
  </si>
  <si>
    <t>OC29/10/13</t>
  </si>
  <si>
    <t>68(41)DG</t>
  </si>
  <si>
    <t>ADAM ROCK ENTERPRISE</t>
  </si>
  <si>
    <t>EXPENDITURE-CHINA CULTURAL FESTIVAL</t>
  </si>
  <si>
    <t>OC07/9/11</t>
  </si>
  <si>
    <t>CHAMPSURF SDN BHD</t>
  </si>
  <si>
    <t>OC08/9/11</t>
  </si>
  <si>
    <t>26/68(04)</t>
  </si>
  <si>
    <t>KULIM GOLF &amp; COUNTRY RESORT S/B</t>
  </si>
  <si>
    <t>OC09/9/11</t>
  </si>
  <si>
    <t>MOUNTAINVIEW GOLF RESORT S/B</t>
  </si>
  <si>
    <t>OC12/9/11</t>
  </si>
  <si>
    <t>26/68(18)</t>
  </si>
  <si>
    <t>DAYANG SURIA SDN BHD</t>
  </si>
  <si>
    <t>OC13/9/11</t>
  </si>
  <si>
    <t>HONG GUAN SPORTS GYMNASIUM</t>
  </si>
  <si>
    <t>LION DANCE</t>
  </si>
  <si>
    <t>CHINA SOUTHERN AIRLINES</t>
  </si>
  <si>
    <t>SOUTH INDIA FAM TRIP</t>
  </si>
  <si>
    <t>IN</t>
  </si>
  <si>
    <t>OTHERS</t>
  </si>
  <si>
    <t>CGM</t>
  </si>
  <si>
    <t>N/A</t>
  </si>
  <si>
    <t>FILM</t>
  </si>
  <si>
    <t>CHINA CULTURAL</t>
  </si>
  <si>
    <t>Australia Sales Mission - Business to Business</t>
  </si>
  <si>
    <t xml:space="preserve">ITOP Korea </t>
  </si>
  <si>
    <t>Korea World Travel Fair</t>
  </si>
  <si>
    <t xml:space="preserve">STATE TOURISM - SPONSORSHIP             </t>
  </si>
  <si>
    <t>Date : 15/12/2011</t>
  </si>
  <si>
    <t>V2011/105</t>
  </si>
  <si>
    <t>092129</t>
  </si>
  <si>
    <t>MARRUTTI PRESS</t>
  </si>
  <si>
    <t>BILL BOARD - THAIPUSAM 2011</t>
  </si>
  <si>
    <t>V2011/115</t>
  </si>
  <si>
    <t>GUANGZHOU MEIYING COMMERCE &amp; TRAVEL SERV</t>
  </si>
  <si>
    <t>CHINA TRAVEL AGENTS AWARDS &amp; MEDIA</t>
  </si>
  <si>
    <t>V2011/147</t>
  </si>
  <si>
    <t>092171</t>
  </si>
  <si>
    <t>KWONG WAH YITT POH PRESS BHD</t>
  </si>
  <si>
    <t>SPONSORSHIP-SRPING FESTIVAL CELEBRATION</t>
  </si>
  <si>
    <t>V2011/144</t>
  </si>
  <si>
    <t>092168</t>
  </si>
  <si>
    <t>LEMBAGA WAKAF HINDU NEGERI PULAU PINANG</t>
  </si>
  <si>
    <t>SPONSORSHIP-PESTA PERAYAAN PONGGAL 2011</t>
  </si>
  <si>
    <t>V2011/143</t>
  </si>
  <si>
    <t>092167</t>
  </si>
  <si>
    <t>PERSATUAN PENJAJA BAZAAR BATU FERRINGHI</t>
  </si>
  <si>
    <t>SPONSORSHIP-BATU FERRINGHI FESTIVAL 2011</t>
  </si>
  <si>
    <t>V2011/141</t>
  </si>
  <si>
    <t>092164</t>
  </si>
  <si>
    <t>TRANSPORTATION COST-WARWATAM&amp;EJEN G.ZHOU</t>
  </si>
  <si>
    <t>V2011/146</t>
  </si>
  <si>
    <t>092170</t>
  </si>
  <si>
    <t>BADAN PENGURUSAN BERSAMA KOMPLEKS BJ</t>
  </si>
  <si>
    <t>RATU KEBAYA 2010-SPONSORSHIP PRIZES</t>
  </si>
  <si>
    <t>V2011/142</t>
  </si>
  <si>
    <t>092166</t>
  </si>
  <si>
    <t>BAR COUNCIL MYCONST CAMPAIGN</t>
  </si>
  <si>
    <t>FASA KE9 KEMPEN PERLEMBAGAANKU</t>
  </si>
  <si>
    <t>PERFORMANCE AT PENANG INT AIRPORT</t>
  </si>
  <si>
    <t>OC02/3/11</t>
  </si>
  <si>
    <t>MAJLIS KEBUDAYAAN NEGERI PULAU PINANG</t>
  </si>
  <si>
    <t>18TH ANNUAL CONGRESS -PERNATAL SOCIETY</t>
  </si>
  <si>
    <t>V2011/140</t>
  </si>
  <si>
    <t>092184</t>
  </si>
  <si>
    <t>PYB TOUR COACH SDN BHD</t>
  </si>
  <si>
    <t>TRANSPORTATION COST FOR CHINA WARTAWAN</t>
  </si>
  <si>
    <t>OC15/3/11</t>
  </si>
  <si>
    <t>3RD NATIONAL RESUSCITATION CONTERENCE</t>
  </si>
  <si>
    <t>OC16/3/11</t>
  </si>
  <si>
    <t>PERFORMANCE AT STAR CRUISE LIBRA-12/11</t>
  </si>
  <si>
    <t>OC17/3/11</t>
  </si>
  <si>
    <t>SRJC(C)CONVENT PP JEMAAH PENGURUS SEK</t>
  </si>
  <si>
    <t>PERFORMANCE AT BAYVIEW-18/03/11</t>
  </si>
  <si>
    <t>V2011/169</t>
  </si>
  <si>
    <t>092196</t>
  </si>
  <si>
    <t>PENANG SPORTS CLUB</t>
  </si>
  <si>
    <t>12TH PSC CARLSBERG INT SOCCER 7'S TOURMT</t>
  </si>
  <si>
    <t>V2011/171</t>
  </si>
  <si>
    <t>092198</t>
  </si>
  <si>
    <t>PENANG CHINESE TOWN HALL</t>
  </si>
  <si>
    <t>V2011/174</t>
  </si>
  <si>
    <t>092201</t>
  </si>
  <si>
    <t>SPRING PRODUCTION AND ART STUDIO</t>
  </si>
  <si>
    <t>PARADISE CHINESE NEW YEAR CHARITY 2011</t>
  </si>
  <si>
    <t>V2011/175</t>
  </si>
  <si>
    <t>092202</t>
  </si>
  <si>
    <t>KOAY BENG HONG</t>
  </si>
  <si>
    <t>PENGGAMBARAN BECA-ACARA TV PELANCONGAN</t>
  </si>
  <si>
    <t>OC03/4/11</t>
  </si>
  <si>
    <t>METHODIST GIRLS' SCHOOL</t>
  </si>
  <si>
    <t>SPONSOR FOR BATIK UNIFORM</t>
  </si>
  <si>
    <t>OC44/4/11</t>
  </si>
  <si>
    <t>3rd NATIONAL RESUSCITATION CONFERENCE</t>
  </si>
  <si>
    <t>OC46/4/11</t>
  </si>
  <si>
    <t>KDU COLLEGE (PG) S/B</t>
  </si>
  <si>
    <t>SPONSORSHIP-POWER CHEF 2011</t>
  </si>
  <si>
    <t>JV11/05/01</t>
  </si>
  <si>
    <t>REVERSE OF PROVISIONAL 2010</t>
  </si>
  <si>
    <t>STATE TOURISM-SPONSORSHIP</t>
  </si>
  <si>
    <t>JV11/05/04</t>
  </si>
  <si>
    <t>SPONSORSHIP-KEBAYA PRIZE</t>
  </si>
  <si>
    <t>OC26/6/11</t>
  </si>
  <si>
    <t>CHEFS ASSOCIATION OF MALAYSIA</t>
  </si>
  <si>
    <t>SPONSORSHIP-BATTLE OF CHEFS</t>
  </si>
  <si>
    <t>OC20/6/11</t>
  </si>
  <si>
    <t>PERTUBUHAN SENIFOTO PULAU PINANG</t>
  </si>
  <si>
    <t>56 BOOKS OF ENCHANTING GEORGETOWN</t>
  </si>
  <si>
    <t>OC27/6/11</t>
  </si>
  <si>
    <t>PERSATUAN KESENIAN PULAU PINANG</t>
  </si>
  <si>
    <t>PENANG FLORAL FESTIVAL 2011</t>
  </si>
  <si>
    <t>OC17/6/11</t>
  </si>
  <si>
    <t>MASTER AHEAD SDN BHD</t>
  </si>
  <si>
    <t>LUNCH HOSTING</t>
  </si>
  <si>
    <t>OC25/6/11</t>
  </si>
  <si>
    <t>MALAYSIAN ASSOCIATION OF HOTELS</t>
  </si>
  <si>
    <t>SPONSORSHIP CHARITY TREASURE HUNT</t>
  </si>
  <si>
    <t>OC29/6/11</t>
  </si>
  <si>
    <t>KELAB SUKAN DAN KEBAJIKAN PEJABAT DTL</t>
  </si>
  <si>
    <t>MALAM KEBUDAYAAN PERINGKAT TIMUR LAUT</t>
  </si>
  <si>
    <t>OC30/6/11</t>
  </si>
  <si>
    <t>KWONG WAH MARKETING SDN BHD</t>
  </si>
  <si>
    <t>SPONSORSHIP-7TH CHINA INT INDUSTRY FAIR</t>
  </si>
  <si>
    <t>OC51/6/11</t>
  </si>
  <si>
    <t>KELAB SCRABBLE P.PINANG</t>
  </si>
  <si>
    <t>SPONSORSHIP-ICT PENANG OPEN</t>
  </si>
  <si>
    <t>OC10/7/11</t>
  </si>
  <si>
    <t>PFS MOVIE AND DRAMA SOCIETY PFS</t>
  </si>
  <si>
    <t>SPONSORSHIP-BEAUTY &amp; THE BEAST</t>
  </si>
  <si>
    <t>OR 00158</t>
  </si>
  <si>
    <t>CIMB BANK BHD - RYOKAN HOTEL PP</t>
  </si>
  <si>
    <t>BROCHURE RACK - VISIT PG</t>
  </si>
  <si>
    <t>OC25/7/11</t>
  </si>
  <si>
    <t>BANANA TRAVEL &amp; TOURS</t>
  </si>
  <si>
    <t>PG SIGHT SEEING - CHINA CREW</t>
  </si>
  <si>
    <t>OC34/8/11</t>
  </si>
  <si>
    <t>ACTION ADS SDN BHD</t>
  </si>
  <si>
    <t>2ND M'SIAN GUPPY &amp; BETTA COMP</t>
  </si>
  <si>
    <t>OC33/8/11</t>
  </si>
  <si>
    <t>SERVICE CIVIL INTERNATIONAL PENANG</t>
  </si>
  <si>
    <t>SPONSORSHIP</t>
  </si>
  <si>
    <t>OC10/9/11</t>
  </si>
  <si>
    <t>26/68(06)</t>
  </si>
  <si>
    <t>ACCCIM MEETING</t>
  </si>
  <si>
    <t>OC11/9/11</t>
  </si>
  <si>
    <t>26/68(02)</t>
  </si>
  <si>
    <t>PERTUBUHAN BELIA SIKH PP</t>
  </si>
  <si>
    <t>PESTA VASAKHI 2011</t>
  </si>
  <si>
    <t>OC25/9/11</t>
  </si>
  <si>
    <t>26/68(8)</t>
  </si>
  <si>
    <t>PERSATUAN PANDU PUTERI PP</t>
  </si>
  <si>
    <t>SPONSORSHIP OF AGM2010/2011</t>
  </si>
  <si>
    <t>OC16/9/11</t>
  </si>
  <si>
    <t>26/68(15)</t>
  </si>
  <si>
    <t>PERSATUAN PERANAKAN CINA PP</t>
  </si>
  <si>
    <t>DINNER-MERDEKA COUNT DOWN</t>
  </si>
  <si>
    <t>OC17/9/11</t>
  </si>
  <si>
    <t>26/68(16)</t>
  </si>
  <si>
    <t>DEWAN PERHIMPUNAN CINA PP</t>
  </si>
  <si>
    <t>SPONSORSHIP-PERFORMANCE</t>
  </si>
  <si>
    <t>OC19/9/11</t>
  </si>
  <si>
    <t>26/68(13)</t>
  </si>
  <si>
    <t>PERSATUAN CHINGAY PULAU PINANG</t>
  </si>
  <si>
    <t>OC20/9/11</t>
  </si>
  <si>
    <t>26/68(12)</t>
  </si>
  <si>
    <t>OC22/9/11</t>
  </si>
  <si>
    <t>26/68(10)</t>
  </si>
  <si>
    <t>PENANG CHINESE CHESS ASSOCAITION</t>
  </si>
  <si>
    <t>SPONSORSHIP-CHINESE CHESS COMP</t>
  </si>
  <si>
    <t>OC26/9/11</t>
  </si>
  <si>
    <t>26/68(20)</t>
  </si>
  <si>
    <t>FABER KOMPLEKS SDN BHD</t>
  </si>
  <si>
    <t>ACCOMMODATION-CONSUL GENERAL</t>
  </si>
  <si>
    <t>OC23/9/11</t>
  </si>
  <si>
    <t>26/68(9)</t>
  </si>
  <si>
    <t>ASSOCIATION OF TOURISM ATTRACTIONS PG</t>
  </si>
  <si>
    <t>SPONSORSHIP OF ATAP BROCHURES</t>
  </si>
  <si>
    <t>OC29/9/11</t>
  </si>
  <si>
    <t>26/68(23)</t>
  </si>
  <si>
    <t>PERSATUAN SUKAN&amp;KEBUDAYAAN TIONG HUA K.B</t>
  </si>
  <si>
    <t>3RD M'SIA INT LION DANCE ON STILTS</t>
  </si>
  <si>
    <t>OC57/9/11</t>
  </si>
  <si>
    <t>68(28)IN</t>
  </si>
  <si>
    <t>PERSATUAN HAINAN SEBERANG PERAI</t>
  </si>
  <si>
    <t>PESTA TANGLUNG SBRG PERAI 2011</t>
  </si>
  <si>
    <t>OC60/9/11</t>
  </si>
  <si>
    <t>68(26)IN</t>
  </si>
  <si>
    <t>MITH CORPORATION SDN BHD</t>
  </si>
  <si>
    <t>SPONSOR-PG XIAMEN,THE PREMIER BIZ ROUTE</t>
  </si>
  <si>
    <t>OC58/9/11</t>
  </si>
  <si>
    <t>68(30)IN</t>
  </si>
  <si>
    <t>PERSATUAN KEBUDAYAAN &amp; SUKAN CHOO KAR CK</t>
  </si>
  <si>
    <t>SPONSORSHIP-DINNER&amp;LION DANCE</t>
  </si>
  <si>
    <t>OC52/10/13</t>
  </si>
  <si>
    <t>68(59)EC</t>
  </si>
  <si>
    <t>PENANG XIAMEN FRIENDSHIP ASSOCIATION</t>
  </si>
  <si>
    <t>SPONSORSHIP-CONCERT LIU SAN JIE</t>
  </si>
  <si>
    <t>OC21/10/13</t>
  </si>
  <si>
    <t>26/68(36)</t>
  </si>
  <si>
    <t>CHING XING SPORTS CULTURAL CENTRE</t>
  </si>
  <si>
    <t>SPONSORSHIP-MAH YOKE SENG LION DANCE</t>
  </si>
  <si>
    <t>OC22/10/13</t>
  </si>
  <si>
    <t>26/68(35)</t>
  </si>
  <si>
    <t>SPONSOR-LION DANCE SHOOTING</t>
  </si>
  <si>
    <t>OC23/10/13</t>
  </si>
  <si>
    <t>26/68(39</t>
  </si>
  <si>
    <t>SPONSOR-PARADISE CLASSICAL FILM FESTIVAL</t>
  </si>
  <si>
    <t>OC40/10/13</t>
  </si>
  <si>
    <t>PERBADANAN KESENIAN MALAYSIA</t>
  </si>
  <si>
    <t>SPONSOR-DANCE INDIA TASTE INDIA</t>
  </si>
  <si>
    <t>OC41/10/13</t>
  </si>
  <si>
    <t>68(46)EC</t>
  </si>
  <si>
    <t>SPONSORSHIP-RAYA OPEN HOUSE</t>
  </si>
  <si>
    <t>OC59/10/13</t>
  </si>
  <si>
    <t>68(50)EC</t>
  </si>
  <si>
    <t>SOCIO-ECONOMIC &amp; ENVIRONMENT RESEARCH IN</t>
  </si>
  <si>
    <t>PG INT KIDS STORYTELLING</t>
  </si>
  <si>
    <t>OC57/10/13</t>
  </si>
  <si>
    <t>68(54)EC</t>
  </si>
  <si>
    <t>NANBA MEGA ENTERPRISE</t>
  </si>
  <si>
    <t>DEEPAVALI OPEN HOUSE-CANOPY</t>
  </si>
  <si>
    <t>OC58/10/13</t>
  </si>
  <si>
    <t>CONNECT ADVERTISING SIGNCRAFT</t>
  </si>
  <si>
    <t>DEEPAVALI OPEN HOUSE-BANNER&amp;STREAMER</t>
  </si>
  <si>
    <t>OC63/10/13</t>
  </si>
  <si>
    <t>WOODPECKER GIFT HOUSE</t>
  </si>
  <si>
    <t>DEEPAVALI OPEN HOUSE-FLYER</t>
  </si>
  <si>
    <t>OC55/10/13</t>
  </si>
  <si>
    <t>68(57)EC</t>
  </si>
  <si>
    <t>PENANG HOTELIERS ASSOCIATION</t>
  </si>
  <si>
    <t>SPONSOR-ANNIVERSARY DINNER</t>
  </si>
  <si>
    <t>OC56/10/13</t>
  </si>
  <si>
    <t>38(55)EC</t>
  </si>
  <si>
    <t>PERSATUAN VETERAN KESELAMATAN PP</t>
  </si>
  <si>
    <t>ANNUAL REMEMBRANCE DAY CEREMONY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</si>
</sst>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1" applyFont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49" fontId="0" fillId="2" borderId="2" xfId="0" applyNumberFormat="1" applyFill="1" applyBorder="1"/>
    <xf numFmtId="164" fontId="0" fillId="0" borderId="0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9" fontId="0" fillId="0" borderId="0" xfId="0" applyNumberFormat="1" applyFill="1" applyBorder="1"/>
    <xf numFmtId="0" fontId="0" fillId="0" borderId="0" xfId="0" applyBorder="1"/>
    <xf numFmtId="164" fontId="3" fillId="0" borderId="0" xfId="0" applyNumberFormat="1" applyFon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C17" sqref="C1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8.25" style="16" customWidth="1"/>
    <col min="6" max="6" width="29.875" bestFit="1" customWidth="1"/>
    <col min="7" max="7" width="43.75" customWidth="1"/>
    <col min="8" max="9" width="12.625" customWidth="1"/>
    <col min="10" max="10" width="12.625" hidden="1" customWidth="1"/>
  </cols>
  <sheetData>
    <row r="1" spans="1:10" ht="23.1" customHeight="1" x14ac:dyDescent="0.1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0.100000000000001" customHeight="1" x14ac:dyDescent="0.15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0.100000000000001" customHeight="1" x14ac:dyDescent="0.1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7"/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20"/>
      <c r="F5" s="4" t="s">
        <v>12</v>
      </c>
      <c r="G5" s="4"/>
      <c r="H5" s="5"/>
      <c r="I5" s="5"/>
      <c r="J5" s="5"/>
    </row>
    <row r="6" spans="1:10" x14ac:dyDescent="0.15">
      <c r="A6" s="2">
        <v>40595</v>
      </c>
      <c r="B6" s="3">
        <v>7</v>
      </c>
      <c r="C6" s="4" t="s">
        <v>13</v>
      </c>
      <c r="D6" s="4" t="s">
        <v>14</v>
      </c>
      <c r="E6" s="20" t="s">
        <v>120</v>
      </c>
      <c r="F6" s="4" t="s">
        <v>15</v>
      </c>
      <c r="G6" s="4" t="s">
        <v>16</v>
      </c>
      <c r="H6" s="5">
        <v>2385</v>
      </c>
      <c r="I6" s="5"/>
      <c r="J6" s="5">
        <v>2385</v>
      </c>
    </row>
    <row r="7" spans="1:10" x14ac:dyDescent="0.15">
      <c r="A7" s="2">
        <v>40595</v>
      </c>
      <c r="B7" s="3">
        <v>7</v>
      </c>
      <c r="C7" s="4" t="s">
        <v>17</v>
      </c>
      <c r="D7" s="4" t="s">
        <v>18</v>
      </c>
      <c r="E7" s="20" t="s">
        <v>120</v>
      </c>
      <c r="F7" s="4" t="s">
        <v>19</v>
      </c>
      <c r="G7" s="4" t="s">
        <v>20</v>
      </c>
      <c r="H7" s="5">
        <v>9600</v>
      </c>
      <c r="I7" s="5"/>
      <c r="J7" s="5">
        <v>11985</v>
      </c>
    </row>
    <row r="8" spans="1:10" x14ac:dyDescent="0.15">
      <c r="A8" s="2">
        <v>40605</v>
      </c>
      <c r="B8" s="3">
        <v>19</v>
      </c>
      <c r="C8" s="4" t="s">
        <v>21</v>
      </c>
      <c r="D8" s="4" t="s">
        <v>22</v>
      </c>
      <c r="E8" s="20" t="s">
        <v>121</v>
      </c>
      <c r="F8" s="4" t="s">
        <v>23</v>
      </c>
      <c r="G8" s="4" t="s">
        <v>24</v>
      </c>
      <c r="H8" s="5">
        <v>5608.2</v>
      </c>
      <c r="I8" s="5"/>
      <c r="J8" s="5">
        <v>17593.2</v>
      </c>
    </row>
    <row r="9" spans="1:10" x14ac:dyDescent="0.15">
      <c r="A9" s="2">
        <v>40624</v>
      </c>
      <c r="B9" s="3">
        <v>13</v>
      </c>
      <c r="C9" s="4" t="s">
        <v>25</v>
      </c>
      <c r="D9" s="4" t="s">
        <v>26</v>
      </c>
      <c r="E9" s="20" t="s">
        <v>120</v>
      </c>
      <c r="F9" s="4" t="s">
        <v>27</v>
      </c>
      <c r="G9" s="4" t="s">
        <v>28</v>
      </c>
      <c r="H9" s="5">
        <v>2362.5</v>
      </c>
      <c r="I9" s="5"/>
      <c r="J9" s="5">
        <v>19955.7</v>
      </c>
    </row>
    <row r="10" spans="1:10" x14ac:dyDescent="0.15">
      <c r="A10" s="2">
        <v>40644</v>
      </c>
      <c r="B10" s="3">
        <v>27</v>
      </c>
      <c r="C10" s="4" t="s">
        <v>29</v>
      </c>
      <c r="D10" s="4" t="s">
        <v>22</v>
      </c>
      <c r="E10" s="20" t="s">
        <v>121</v>
      </c>
      <c r="F10" s="4" t="s">
        <v>30</v>
      </c>
      <c r="G10" s="4" t="s">
        <v>31</v>
      </c>
      <c r="H10" s="5">
        <v>5665.7</v>
      </c>
      <c r="I10" s="5"/>
      <c r="J10" s="5">
        <v>25621.4</v>
      </c>
    </row>
    <row r="11" spans="1:10" x14ac:dyDescent="0.15">
      <c r="A11" s="6">
        <v>40725</v>
      </c>
      <c r="B11" s="7">
        <v>46</v>
      </c>
      <c r="C11" s="8" t="s">
        <v>32</v>
      </c>
      <c r="D11" s="8" t="s">
        <v>33</v>
      </c>
      <c r="E11" s="24" t="s">
        <v>121</v>
      </c>
      <c r="F11" s="8" t="s">
        <v>34</v>
      </c>
      <c r="G11" s="8" t="s">
        <v>35</v>
      </c>
      <c r="H11" s="9">
        <v>5734.7</v>
      </c>
      <c r="I11" s="9"/>
      <c r="J11" s="9">
        <v>31356.1</v>
      </c>
    </row>
    <row r="12" spans="1:10" s="34" customFormat="1" x14ac:dyDescent="0.15">
      <c r="A12" s="45" t="s">
        <v>221</v>
      </c>
      <c r="B12" s="40"/>
      <c r="C12" s="41"/>
      <c r="D12" s="41"/>
      <c r="E12" s="41"/>
      <c r="F12" s="41"/>
      <c r="G12" s="41"/>
      <c r="H12" s="42"/>
      <c r="I12" s="42"/>
      <c r="J12" s="42"/>
    </row>
    <row r="13" spans="1:10" s="31" customFormat="1" x14ac:dyDescent="0.15">
      <c r="A13" s="27">
        <v>40708</v>
      </c>
      <c r="B13" s="28">
        <v>43</v>
      </c>
      <c r="C13" s="29" t="s">
        <v>77</v>
      </c>
      <c r="D13" s="29" t="s">
        <v>22</v>
      </c>
      <c r="E13" s="29" t="s">
        <v>211</v>
      </c>
      <c r="F13" s="29" t="s">
        <v>78</v>
      </c>
      <c r="G13" s="29" t="s">
        <v>79</v>
      </c>
      <c r="H13" s="30">
        <v>65000</v>
      </c>
      <c r="I13" s="30"/>
      <c r="J13" s="30">
        <v>111281</v>
      </c>
    </row>
    <row r="14" spans="1:10" s="31" customFormat="1" x14ac:dyDescent="0.15">
      <c r="A14" s="27">
        <v>40739</v>
      </c>
      <c r="B14" s="28">
        <v>52</v>
      </c>
      <c r="C14" s="29" t="s">
        <v>99</v>
      </c>
      <c r="D14" s="29" t="s">
        <v>22</v>
      </c>
      <c r="E14" s="29" t="s">
        <v>211</v>
      </c>
      <c r="F14" s="29" t="s">
        <v>78</v>
      </c>
      <c r="G14" s="29" t="s">
        <v>100</v>
      </c>
      <c r="H14" s="30">
        <v>99000</v>
      </c>
      <c r="I14" s="30"/>
      <c r="J14" s="30">
        <v>226146.5</v>
      </c>
    </row>
    <row r="15" spans="1:10" s="34" customFormat="1" x14ac:dyDescent="0.15">
      <c r="A15" s="36">
        <v>40756</v>
      </c>
      <c r="B15" s="37">
        <v>61</v>
      </c>
      <c r="C15" s="38" t="s">
        <v>125</v>
      </c>
      <c r="D15" s="38" t="s">
        <v>22</v>
      </c>
      <c r="E15" s="43" t="s">
        <v>211</v>
      </c>
      <c r="F15" s="38" t="s">
        <v>126</v>
      </c>
      <c r="G15" s="38" t="s">
        <v>127</v>
      </c>
      <c r="H15" s="39">
        <v>4900</v>
      </c>
      <c r="I15" s="39"/>
    </row>
    <row r="16" spans="1:10" s="34" customFormat="1" x14ac:dyDescent="0.15">
      <c r="A16" s="36">
        <v>40756</v>
      </c>
      <c r="B16" s="37">
        <v>61</v>
      </c>
      <c r="C16" s="38" t="s">
        <v>128</v>
      </c>
      <c r="D16" s="38" t="s">
        <v>22</v>
      </c>
      <c r="E16" s="43" t="s">
        <v>211</v>
      </c>
      <c r="F16" s="38" t="s">
        <v>129</v>
      </c>
      <c r="G16" s="38" t="s">
        <v>130</v>
      </c>
      <c r="H16" s="39">
        <v>366</v>
      </c>
      <c r="I16" s="39"/>
    </row>
    <row r="17" spans="1:9" s="34" customFormat="1" x14ac:dyDescent="0.15">
      <c r="A17" s="36">
        <v>40756</v>
      </c>
      <c r="B17" s="37">
        <v>61</v>
      </c>
      <c r="C17" s="38" t="s">
        <v>131</v>
      </c>
      <c r="D17" s="38" t="s">
        <v>22</v>
      </c>
      <c r="E17" s="43" t="s">
        <v>211</v>
      </c>
      <c r="F17" s="38" t="s">
        <v>132</v>
      </c>
      <c r="G17" s="38" t="s">
        <v>127</v>
      </c>
      <c r="H17" s="39">
        <v>1200</v>
      </c>
      <c r="I17" s="39"/>
    </row>
    <row r="18" spans="1:9" s="34" customFormat="1" x14ac:dyDescent="0.15">
      <c r="A18" s="36">
        <v>40756</v>
      </c>
      <c r="B18" s="37">
        <v>61</v>
      </c>
      <c r="C18" s="38" t="s">
        <v>133</v>
      </c>
      <c r="D18" s="38" t="s">
        <v>22</v>
      </c>
      <c r="E18" s="43" t="s">
        <v>211</v>
      </c>
      <c r="F18" s="38" t="s">
        <v>39</v>
      </c>
      <c r="G18" s="38" t="s">
        <v>134</v>
      </c>
      <c r="H18" s="39">
        <v>2215.0500000000002</v>
      </c>
      <c r="I18" s="39"/>
    </row>
    <row r="19" spans="1:9" s="34" customFormat="1" x14ac:dyDescent="0.15">
      <c r="A19" s="36">
        <v>40757</v>
      </c>
      <c r="B19" s="37">
        <v>61</v>
      </c>
      <c r="C19" s="38" t="s">
        <v>135</v>
      </c>
      <c r="D19" s="38" t="s">
        <v>22</v>
      </c>
      <c r="E19" s="43" t="s">
        <v>211</v>
      </c>
      <c r="F19" s="38" t="s">
        <v>39</v>
      </c>
      <c r="G19" s="38" t="s">
        <v>134</v>
      </c>
      <c r="H19" s="39">
        <v>1050.5999999999999</v>
      </c>
      <c r="I19" s="39"/>
    </row>
    <row r="20" spans="1:9" s="34" customFormat="1" x14ac:dyDescent="0.15">
      <c r="A20" s="36">
        <v>40757</v>
      </c>
      <c r="B20" s="37">
        <v>61</v>
      </c>
      <c r="C20" s="38" t="s">
        <v>136</v>
      </c>
      <c r="D20" s="38" t="s">
        <v>22</v>
      </c>
      <c r="E20" s="43" t="s">
        <v>211</v>
      </c>
      <c r="F20" s="38" t="s">
        <v>129</v>
      </c>
      <c r="G20" s="38" t="s">
        <v>137</v>
      </c>
      <c r="H20" s="39">
        <v>213.95</v>
      </c>
      <c r="I20" s="39"/>
    </row>
    <row r="21" spans="1:9" s="34" customFormat="1" x14ac:dyDescent="0.15">
      <c r="A21" s="36">
        <v>40757</v>
      </c>
      <c r="B21" s="37">
        <v>61</v>
      </c>
      <c r="C21" s="38" t="s">
        <v>138</v>
      </c>
      <c r="D21" s="38" t="s">
        <v>22</v>
      </c>
      <c r="E21" s="43" t="s">
        <v>211</v>
      </c>
      <c r="F21" s="38" t="s">
        <v>139</v>
      </c>
      <c r="G21" s="38" t="s">
        <v>140</v>
      </c>
      <c r="H21" s="39">
        <v>1160</v>
      </c>
      <c r="I21" s="39"/>
    </row>
    <row r="22" spans="1:9" s="34" customFormat="1" x14ac:dyDescent="0.15">
      <c r="A22" s="36">
        <v>40757</v>
      </c>
      <c r="B22" s="37">
        <v>61</v>
      </c>
      <c r="C22" s="38" t="s">
        <v>141</v>
      </c>
      <c r="D22" s="38" t="s">
        <v>22</v>
      </c>
      <c r="E22" s="43" t="s">
        <v>211</v>
      </c>
      <c r="F22" s="38" t="s">
        <v>142</v>
      </c>
      <c r="G22" s="38" t="s">
        <v>127</v>
      </c>
      <c r="H22" s="39">
        <v>405</v>
      </c>
      <c r="I22" s="39"/>
    </row>
    <row r="23" spans="1:9" s="34" customFormat="1" x14ac:dyDescent="0.15">
      <c r="A23" s="36">
        <v>40757</v>
      </c>
      <c r="B23" s="37">
        <v>61</v>
      </c>
      <c r="C23" s="38" t="s">
        <v>143</v>
      </c>
      <c r="D23" s="38" t="s">
        <v>22</v>
      </c>
      <c r="E23" s="43" t="s">
        <v>211</v>
      </c>
      <c r="F23" s="38" t="s">
        <v>132</v>
      </c>
      <c r="G23" s="38" t="s">
        <v>127</v>
      </c>
      <c r="H23" s="39">
        <v>385</v>
      </c>
      <c r="I23" s="39"/>
    </row>
    <row r="24" spans="1:9" s="34" customFormat="1" x14ac:dyDescent="0.15">
      <c r="A24" s="36">
        <v>40783</v>
      </c>
      <c r="B24" s="37">
        <v>55</v>
      </c>
      <c r="C24" s="38" t="s">
        <v>146</v>
      </c>
      <c r="D24" s="38" t="s">
        <v>33</v>
      </c>
      <c r="E24" s="43" t="s">
        <v>211</v>
      </c>
      <c r="F24" s="38" t="s">
        <v>34</v>
      </c>
      <c r="G24" s="38" t="s">
        <v>147</v>
      </c>
      <c r="H24" s="39">
        <v>5923.69</v>
      </c>
      <c r="I24" s="39"/>
    </row>
    <row r="25" spans="1:9" s="34" customFormat="1" x14ac:dyDescent="0.15">
      <c r="A25" s="36">
        <v>40783</v>
      </c>
      <c r="B25" s="37">
        <v>55</v>
      </c>
      <c r="C25" s="38" t="s">
        <v>148</v>
      </c>
      <c r="D25" s="38" t="s">
        <v>33</v>
      </c>
      <c r="E25" s="43" t="s">
        <v>211</v>
      </c>
      <c r="F25" s="38" t="s">
        <v>34</v>
      </c>
      <c r="G25" s="38" t="s">
        <v>147</v>
      </c>
      <c r="H25" s="39">
        <v>11228.8</v>
      </c>
      <c r="I25" s="39"/>
    </row>
    <row r="26" spans="1:9" s="34" customFormat="1" x14ac:dyDescent="0.15">
      <c r="A26" s="36">
        <v>40791</v>
      </c>
      <c r="B26" s="37">
        <v>70</v>
      </c>
      <c r="C26" s="38" t="s">
        <v>157</v>
      </c>
      <c r="D26" s="38" t="s">
        <v>158</v>
      </c>
      <c r="E26" s="43" t="s">
        <v>211</v>
      </c>
      <c r="F26" s="38" t="s">
        <v>39</v>
      </c>
      <c r="G26" s="38" t="s">
        <v>159</v>
      </c>
      <c r="H26" s="39">
        <v>21765.34</v>
      </c>
      <c r="I26" s="39"/>
    </row>
    <row r="27" spans="1:9" s="34" customFormat="1" x14ac:dyDescent="0.15">
      <c r="A27" s="36">
        <v>40812</v>
      </c>
      <c r="B27" s="37">
        <v>70</v>
      </c>
      <c r="C27" s="38" t="s">
        <v>166</v>
      </c>
      <c r="D27" s="38" t="s">
        <v>167</v>
      </c>
      <c r="E27" s="43" t="s">
        <v>211</v>
      </c>
      <c r="F27" s="38" t="s">
        <v>168</v>
      </c>
      <c r="G27" s="38" t="s">
        <v>169</v>
      </c>
      <c r="H27" s="39">
        <v>10000</v>
      </c>
      <c r="I27" s="39"/>
    </row>
    <row r="28" spans="1:9" s="34" customFormat="1" x14ac:dyDescent="0.15">
      <c r="A28" s="36">
        <v>40812</v>
      </c>
      <c r="B28" s="37">
        <v>70</v>
      </c>
      <c r="C28" s="38" t="s">
        <v>170</v>
      </c>
      <c r="D28" s="38" t="s">
        <v>167</v>
      </c>
      <c r="E28" s="43" t="s">
        <v>211</v>
      </c>
      <c r="F28" s="38" t="s">
        <v>126</v>
      </c>
      <c r="G28" s="38" t="s">
        <v>171</v>
      </c>
      <c r="H28" s="39">
        <v>500</v>
      </c>
      <c r="I28" s="39"/>
    </row>
    <row r="29" spans="1:9" s="34" customFormat="1" x14ac:dyDescent="0.15">
      <c r="A29" s="36">
        <v>40820</v>
      </c>
      <c r="B29" s="37">
        <v>79</v>
      </c>
      <c r="C29" s="38" t="s">
        <v>175</v>
      </c>
      <c r="D29" s="38" t="s">
        <v>176</v>
      </c>
      <c r="E29" s="43" t="s">
        <v>211</v>
      </c>
      <c r="F29" s="38" t="s">
        <v>177</v>
      </c>
      <c r="G29" s="38" t="s">
        <v>140</v>
      </c>
      <c r="H29" s="39">
        <v>7020</v>
      </c>
      <c r="I29" s="39"/>
    </row>
    <row r="30" spans="1:9" s="34" customFormat="1" x14ac:dyDescent="0.15">
      <c r="A30" s="36">
        <v>40820</v>
      </c>
      <c r="B30" s="37">
        <v>79</v>
      </c>
      <c r="C30" s="38" t="s">
        <v>178</v>
      </c>
      <c r="D30" s="38" t="s">
        <v>176</v>
      </c>
      <c r="E30" s="43" t="s">
        <v>211</v>
      </c>
      <c r="F30" s="38" t="s">
        <v>179</v>
      </c>
      <c r="G30" s="38" t="s">
        <v>180</v>
      </c>
      <c r="H30" s="39">
        <v>408</v>
      </c>
      <c r="I30" s="39"/>
    </row>
    <row r="31" spans="1:9" s="34" customFormat="1" x14ac:dyDescent="0.15">
      <c r="A31" s="36">
        <v>40820</v>
      </c>
      <c r="B31" s="37">
        <v>79</v>
      </c>
      <c r="C31" s="38" t="s">
        <v>181</v>
      </c>
      <c r="D31" s="38" t="s">
        <v>176</v>
      </c>
      <c r="E31" s="43" t="s">
        <v>211</v>
      </c>
      <c r="F31" s="38" t="s">
        <v>129</v>
      </c>
      <c r="G31" s="38" t="s">
        <v>147</v>
      </c>
      <c r="H31" s="39">
        <v>201.95</v>
      </c>
      <c r="I31" s="39"/>
    </row>
    <row r="32" spans="1:9" s="34" customFormat="1" x14ac:dyDescent="0.15">
      <c r="A32" s="36">
        <v>40820</v>
      </c>
      <c r="B32" s="37">
        <v>79</v>
      </c>
      <c r="C32" s="38" t="s">
        <v>182</v>
      </c>
      <c r="D32" s="38" t="s">
        <v>183</v>
      </c>
      <c r="E32" s="43" t="s">
        <v>211</v>
      </c>
      <c r="F32" s="38" t="s">
        <v>184</v>
      </c>
      <c r="G32" s="38" t="s">
        <v>185</v>
      </c>
      <c r="H32" s="39">
        <v>2000</v>
      </c>
      <c r="I32" s="39"/>
    </row>
    <row r="33" spans="1:10" s="34" customFormat="1" x14ac:dyDescent="0.15">
      <c r="A33" s="36">
        <v>40820</v>
      </c>
      <c r="B33" s="37">
        <v>79</v>
      </c>
      <c r="C33" s="38" t="s">
        <v>186</v>
      </c>
      <c r="D33" s="38" t="s">
        <v>187</v>
      </c>
      <c r="E33" s="43" t="s">
        <v>211</v>
      </c>
      <c r="F33" s="38" t="s">
        <v>188</v>
      </c>
      <c r="G33" s="38" t="s">
        <v>134</v>
      </c>
      <c r="H33" s="39">
        <v>10414</v>
      </c>
      <c r="I33" s="39"/>
    </row>
    <row r="34" spans="1:10" s="34" customFormat="1" x14ac:dyDescent="0.15">
      <c r="A34" s="36">
        <v>40836</v>
      </c>
      <c r="B34" s="37">
        <v>73</v>
      </c>
      <c r="C34" s="38" t="s">
        <v>202</v>
      </c>
      <c r="D34" s="38" t="s">
        <v>33</v>
      </c>
      <c r="E34" s="43" t="s">
        <v>211</v>
      </c>
      <c r="F34" s="38" t="s">
        <v>34</v>
      </c>
      <c r="G34" s="38" t="s">
        <v>203</v>
      </c>
      <c r="H34" s="39">
        <v>9478.64</v>
      </c>
      <c r="I34" s="39">
        <f>SUM(H13:H34)</f>
        <v>254836.02000000002</v>
      </c>
    </row>
    <row r="35" spans="1:10" s="34" customFormat="1" x14ac:dyDescent="0.15">
      <c r="A35" s="12">
        <v>40742</v>
      </c>
      <c r="B35" s="13">
        <v>52</v>
      </c>
      <c r="C35" s="14" t="s">
        <v>104</v>
      </c>
      <c r="D35" s="14" t="s">
        <v>22</v>
      </c>
      <c r="E35" s="20" t="s">
        <v>122</v>
      </c>
      <c r="F35" s="38"/>
      <c r="G35" s="60" t="s">
        <v>105</v>
      </c>
      <c r="H35" s="61">
        <v>10000</v>
      </c>
      <c r="I35" s="39"/>
    </row>
    <row r="36" spans="1:10" s="34" customFormat="1" x14ac:dyDescent="0.15">
      <c r="A36" s="36"/>
      <c r="B36" s="37"/>
      <c r="C36" s="38"/>
      <c r="D36" s="38"/>
      <c r="E36" s="43"/>
      <c r="F36" s="38"/>
      <c r="G36" s="41"/>
      <c r="H36" s="42"/>
      <c r="I36" s="39"/>
    </row>
    <row r="37" spans="1:10" s="34" customFormat="1" x14ac:dyDescent="0.15">
      <c r="A37" s="36"/>
      <c r="B37" s="37"/>
      <c r="C37" s="38"/>
      <c r="D37" s="38"/>
      <c r="E37" s="43"/>
      <c r="F37" s="38"/>
      <c r="G37" s="38"/>
      <c r="H37" s="39"/>
      <c r="I37" s="39"/>
    </row>
    <row r="38" spans="1:10" s="34" customFormat="1" x14ac:dyDescent="0.15">
      <c r="A38" s="36"/>
      <c r="B38" s="37"/>
      <c r="C38" s="38"/>
      <c r="D38" s="38"/>
      <c r="E38" s="43"/>
      <c r="F38" s="38"/>
      <c r="G38" s="38"/>
      <c r="H38" s="39"/>
      <c r="I38" s="39"/>
    </row>
    <row r="39" spans="1:10" s="34" customFormat="1" x14ac:dyDescent="0.15">
      <c r="A39" s="36"/>
      <c r="B39" s="37"/>
      <c r="C39" s="38"/>
      <c r="D39" s="38"/>
      <c r="E39" s="43"/>
      <c r="F39" s="38"/>
      <c r="G39" s="38"/>
      <c r="H39" s="39"/>
      <c r="I39" s="39"/>
    </row>
    <row r="40" spans="1:10" s="34" customFormat="1" x14ac:dyDescent="0.15">
      <c r="A40" s="36"/>
      <c r="B40" s="37"/>
      <c r="C40" s="38"/>
      <c r="D40" s="38"/>
      <c r="E40" s="43"/>
      <c r="F40" s="38"/>
      <c r="G40" s="38"/>
      <c r="H40" s="39"/>
      <c r="I40" s="39"/>
    </row>
    <row r="41" spans="1:10" s="34" customFormat="1" x14ac:dyDescent="0.15">
      <c r="A41" s="36"/>
      <c r="B41" s="37"/>
      <c r="C41" s="38"/>
      <c r="D41" s="38"/>
      <c r="E41" s="43"/>
      <c r="F41" s="38"/>
      <c r="G41" s="38"/>
      <c r="H41" s="39"/>
      <c r="I41" s="39"/>
    </row>
    <row r="42" spans="1:10" s="34" customFormat="1" x14ac:dyDescent="0.15">
      <c r="A42" s="36"/>
      <c r="B42" s="37"/>
      <c r="C42" s="38"/>
      <c r="D42" s="38"/>
      <c r="E42" s="43"/>
      <c r="F42" s="38"/>
      <c r="G42" s="38"/>
      <c r="H42" s="39"/>
      <c r="I42" s="39"/>
    </row>
    <row r="43" spans="1:10" s="34" customFormat="1" x14ac:dyDescent="0.15">
      <c r="A43" s="36"/>
      <c r="B43" s="37"/>
      <c r="C43" s="38"/>
      <c r="D43" s="38"/>
      <c r="E43" s="43"/>
      <c r="F43" s="38"/>
      <c r="G43" s="38"/>
      <c r="H43" s="39"/>
      <c r="I43" s="39"/>
    </row>
    <row r="44" spans="1:10" s="31" customFormat="1" x14ac:dyDescent="0.15">
      <c r="A44" s="27"/>
      <c r="B44" s="28"/>
      <c r="C44" s="29"/>
      <c r="D44" s="29"/>
      <c r="E44" s="29"/>
      <c r="F44" s="29"/>
      <c r="G44" s="29"/>
      <c r="H44" s="30"/>
      <c r="I44" s="30"/>
      <c r="J44" s="30"/>
    </row>
    <row r="45" spans="1:10" s="31" customFormat="1" x14ac:dyDescent="0.15">
      <c r="A45" s="27"/>
      <c r="B45" s="28"/>
      <c r="C45" s="29"/>
      <c r="D45" s="29"/>
      <c r="E45" s="29"/>
      <c r="F45" s="29"/>
      <c r="G45" s="29"/>
      <c r="H45" s="30"/>
      <c r="I45" s="30"/>
      <c r="J45" s="30"/>
    </row>
    <row r="46" spans="1:10" s="31" customFormat="1" x14ac:dyDescent="0.15">
      <c r="A46" s="27"/>
      <c r="B46" s="28"/>
      <c r="C46" s="29"/>
      <c r="D46" s="29"/>
      <c r="E46" s="29"/>
      <c r="F46" s="29"/>
      <c r="G46" s="29"/>
      <c r="H46" s="30"/>
      <c r="I46" s="30"/>
      <c r="J46" s="30"/>
    </row>
    <row r="47" spans="1:10" s="31" customFormat="1" x14ac:dyDescent="0.15">
      <c r="A47" s="27"/>
      <c r="B47" s="28"/>
      <c r="C47" s="29"/>
      <c r="D47" s="29"/>
      <c r="E47" s="29"/>
      <c r="F47" s="29"/>
      <c r="G47" s="29"/>
      <c r="H47" s="30"/>
      <c r="I47" s="30"/>
      <c r="J47" s="30"/>
    </row>
    <row r="48" spans="1:10" x14ac:dyDescent="0.15">
      <c r="H48" s="26">
        <f>SUBTOTAL(9,H6:H35)</f>
        <v>296192.12000000005</v>
      </c>
    </row>
  </sheetData>
  <autoFilter ref="B4:I34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4"/>
  <sheetViews>
    <sheetView topLeftCell="E1" workbookViewId="0">
      <selection activeCell="I64" sqref="I6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2.75" bestFit="1" customWidth="1"/>
    <col min="5" max="5" width="8.875" style="16" customWidth="1"/>
    <col min="6" max="6" width="41.625" style="34" bestFit="1" customWidth="1"/>
    <col min="7" max="7" width="33.625" bestFit="1" customWidth="1"/>
    <col min="8" max="8" width="39.75" bestFit="1" customWidth="1"/>
    <col min="9" max="9" width="11.375" customWidth="1"/>
    <col min="10" max="10" width="10.5" customWidth="1"/>
    <col min="11" max="11" width="9.875" hidden="1" customWidth="1"/>
  </cols>
  <sheetData>
    <row r="1" spans="1:11" ht="15" x14ac:dyDescent="0.15">
      <c r="A1" s="78" t="s">
        <v>36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2.75" x14ac:dyDescent="0.15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12.75" x14ac:dyDescent="0.1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12" thickBot="1" x14ac:dyDescent="0.2">
      <c r="A4" s="11" t="s">
        <v>3</v>
      </c>
      <c r="B4" s="11" t="s">
        <v>4</v>
      </c>
      <c r="C4" s="11" t="s">
        <v>5</v>
      </c>
      <c r="D4" s="11" t="s">
        <v>6</v>
      </c>
      <c r="E4" s="17"/>
      <c r="F4" s="35"/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</row>
    <row r="5" spans="1:11" ht="12" thickTop="1" x14ac:dyDescent="0.15">
      <c r="A5" s="12"/>
      <c r="B5" s="13"/>
      <c r="C5" s="14"/>
      <c r="D5" s="14"/>
      <c r="E5" s="20"/>
      <c r="F5" s="38"/>
      <c r="G5" s="14" t="s">
        <v>12</v>
      </c>
      <c r="H5" s="14"/>
      <c r="I5" s="15"/>
      <c r="J5" s="15"/>
      <c r="K5" s="15"/>
    </row>
    <row r="6" spans="1:11" x14ac:dyDescent="0.15">
      <c r="A6" s="12">
        <v>40606</v>
      </c>
      <c r="B6" s="13">
        <v>13</v>
      </c>
      <c r="C6" s="14" t="s">
        <v>37</v>
      </c>
      <c r="D6" s="14" t="s">
        <v>38</v>
      </c>
      <c r="E6" s="20"/>
      <c r="F6" s="38"/>
      <c r="G6" s="14" t="s">
        <v>39</v>
      </c>
      <c r="H6" s="14" t="s">
        <v>40</v>
      </c>
      <c r="I6" s="15">
        <v>3346</v>
      </c>
      <c r="J6" s="15"/>
      <c r="K6" s="15">
        <v>3346</v>
      </c>
    </row>
    <row r="7" spans="1:11" x14ac:dyDescent="0.15">
      <c r="A7" s="12">
        <v>40606</v>
      </c>
      <c r="B7" s="13">
        <v>13</v>
      </c>
      <c r="C7" s="14" t="s">
        <v>41</v>
      </c>
      <c r="D7" s="14" t="s">
        <v>42</v>
      </c>
      <c r="E7" s="20"/>
      <c r="F7" s="38"/>
      <c r="G7" s="14" t="s">
        <v>43</v>
      </c>
      <c r="H7" s="14" t="s">
        <v>44</v>
      </c>
      <c r="I7" s="15">
        <v>80</v>
      </c>
      <c r="J7" s="15"/>
      <c r="K7" s="15">
        <v>3426</v>
      </c>
    </row>
    <row r="8" spans="1:11" x14ac:dyDescent="0.15">
      <c r="A8" s="12">
        <v>40643</v>
      </c>
      <c r="B8" s="13">
        <v>27</v>
      </c>
      <c r="C8" s="14" t="s">
        <v>45</v>
      </c>
      <c r="D8" s="14" t="s">
        <v>22</v>
      </c>
      <c r="E8" s="20"/>
      <c r="F8" s="38"/>
      <c r="G8" s="14" t="s">
        <v>46</v>
      </c>
      <c r="H8" s="14" t="s">
        <v>47</v>
      </c>
      <c r="I8" s="15">
        <v>370</v>
      </c>
      <c r="J8" s="15"/>
      <c r="K8" s="15">
        <v>3796</v>
      </c>
    </row>
    <row r="9" spans="1:11" hidden="1" x14ac:dyDescent="0.15">
      <c r="A9" s="12">
        <v>40644</v>
      </c>
      <c r="B9" s="13">
        <v>27</v>
      </c>
      <c r="C9" s="14" t="s">
        <v>48</v>
      </c>
      <c r="D9" s="14" t="s">
        <v>22</v>
      </c>
      <c r="E9" s="20" t="s">
        <v>122</v>
      </c>
      <c r="F9" s="38" t="s">
        <v>216</v>
      </c>
      <c r="G9" s="14" t="s">
        <v>49</v>
      </c>
      <c r="H9" s="14" t="s">
        <v>50</v>
      </c>
      <c r="I9" s="15">
        <v>21970</v>
      </c>
      <c r="J9" s="15"/>
      <c r="K9" s="15">
        <v>25766</v>
      </c>
    </row>
    <row r="10" spans="1:11" x14ac:dyDescent="0.15">
      <c r="A10" s="12">
        <v>40661</v>
      </c>
      <c r="B10" s="13">
        <v>27</v>
      </c>
      <c r="C10" s="14" t="s">
        <v>51</v>
      </c>
      <c r="D10" s="14" t="s">
        <v>22</v>
      </c>
      <c r="E10" s="20"/>
      <c r="F10" s="38"/>
      <c r="G10" s="14" t="s">
        <v>46</v>
      </c>
      <c r="H10" s="14" t="s">
        <v>52</v>
      </c>
      <c r="I10" s="15">
        <v>185</v>
      </c>
      <c r="J10" s="15"/>
      <c r="K10" s="15">
        <v>25951</v>
      </c>
    </row>
    <row r="11" spans="1:11" x14ac:dyDescent="0.15">
      <c r="A11" s="12">
        <v>40672</v>
      </c>
      <c r="B11" s="13">
        <v>35</v>
      </c>
      <c r="C11" s="14" t="s">
        <v>53</v>
      </c>
      <c r="D11" s="14" t="s">
        <v>22</v>
      </c>
      <c r="E11" s="20"/>
      <c r="F11" s="38"/>
      <c r="G11" s="14" t="s">
        <v>39</v>
      </c>
      <c r="H11" s="14" t="s">
        <v>54</v>
      </c>
      <c r="I11" s="15">
        <v>682</v>
      </c>
      <c r="J11" s="15"/>
      <c r="K11" s="15">
        <v>26633</v>
      </c>
    </row>
    <row r="12" spans="1:11" x14ac:dyDescent="0.15">
      <c r="A12" s="12">
        <v>40676</v>
      </c>
      <c r="B12" s="13">
        <v>29</v>
      </c>
      <c r="C12" s="14" t="s">
        <v>55</v>
      </c>
      <c r="D12" s="14" t="s">
        <v>56</v>
      </c>
      <c r="E12" s="20"/>
      <c r="F12" s="38"/>
      <c r="G12" s="14" t="s">
        <v>57</v>
      </c>
      <c r="H12" s="14" t="s">
        <v>58</v>
      </c>
      <c r="I12" s="15">
        <v>400</v>
      </c>
      <c r="J12" s="15"/>
      <c r="K12" s="15">
        <v>27033</v>
      </c>
    </row>
    <row r="13" spans="1:11" x14ac:dyDescent="0.15">
      <c r="A13" s="12">
        <v>40676</v>
      </c>
      <c r="B13" s="13">
        <v>29</v>
      </c>
      <c r="C13" s="14" t="s">
        <v>59</v>
      </c>
      <c r="D13" s="14" t="s">
        <v>60</v>
      </c>
      <c r="E13" s="20"/>
      <c r="F13" s="38"/>
      <c r="G13" s="14" t="s">
        <v>61</v>
      </c>
      <c r="H13" s="14" t="s">
        <v>58</v>
      </c>
      <c r="I13" s="15">
        <v>400</v>
      </c>
      <c r="J13" s="15"/>
      <c r="K13" s="15">
        <v>27433</v>
      </c>
    </row>
    <row r="14" spans="1:11" x14ac:dyDescent="0.15">
      <c r="A14" s="12">
        <v>40683</v>
      </c>
      <c r="B14" s="13">
        <v>35</v>
      </c>
      <c r="C14" s="14" t="s">
        <v>62</v>
      </c>
      <c r="D14" s="14" t="s">
        <v>22</v>
      </c>
      <c r="E14" s="20"/>
      <c r="F14" s="38"/>
      <c r="G14" s="14" t="s">
        <v>39</v>
      </c>
      <c r="H14" s="14" t="s">
        <v>63</v>
      </c>
      <c r="I14" s="15">
        <v>4236</v>
      </c>
      <c r="J14" s="15"/>
      <c r="K14" s="15">
        <v>31669</v>
      </c>
    </row>
    <row r="15" spans="1:11" x14ac:dyDescent="0.15">
      <c r="A15" s="12">
        <v>40694</v>
      </c>
      <c r="B15" s="13">
        <v>34</v>
      </c>
      <c r="C15" s="14" t="s">
        <v>64</v>
      </c>
      <c r="D15" s="14" t="s">
        <v>65</v>
      </c>
      <c r="E15" s="20"/>
      <c r="F15" s="38"/>
      <c r="G15" s="14" t="s">
        <v>66</v>
      </c>
      <c r="H15" s="14" t="s">
        <v>40</v>
      </c>
      <c r="I15" s="15">
        <v>-3346</v>
      </c>
      <c r="K15" s="15">
        <v>28323</v>
      </c>
    </row>
    <row r="16" spans="1:11" hidden="1" x14ac:dyDescent="0.15">
      <c r="A16" s="12">
        <v>40695</v>
      </c>
      <c r="B16" s="13">
        <v>43</v>
      </c>
      <c r="C16" s="14" t="s">
        <v>67</v>
      </c>
      <c r="D16" s="14" t="s">
        <v>68</v>
      </c>
      <c r="E16" s="20" t="s">
        <v>213</v>
      </c>
      <c r="F16" s="38" t="s">
        <v>309</v>
      </c>
      <c r="G16" s="14" t="s">
        <v>69</v>
      </c>
      <c r="H16" s="14" t="s">
        <v>70</v>
      </c>
      <c r="I16" s="15">
        <v>2296</v>
      </c>
      <c r="J16" s="15"/>
      <c r="K16" s="15">
        <v>30619</v>
      </c>
    </row>
    <row r="17" spans="1:11" x14ac:dyDescent="0.15">
      <c r="A17" s="12">
        <v>40700</v>
      </c>
      <c r="B17" s="13">
        <v>43</v>
      </c>
      <c r="C17" s="14" t="s">
        <v>71</v>
      </c>
      <c r="D17" s="14" t="s">
        <v>22</v>
      </c>
      <c r="E17" s="20"/>
      <c r="F17" s="38"/>
      <c r="G17" s="14" t="s">
        <v>72</v>
      </c>
      <c r="H17" s="14" t="s">
        <v>73</v>
      </c>
      <c r="I17" s="15">
        <v>312</v>
      </c>
      <c r="J17" s="15"/>
      <c r="K17" s="15">
        <v>30931</v>
      </c>
    </row>
    <row r="18" spans="1:11" hidden="1" x14ac:dyDescent="0.15">
      <c r="A18" s="12">
        <v>40702</v>
      </c>
      <c r="B18" s="13">
        <v>43</v>
      </c>
      <c r="C18" s="14" t="s">
        <v>74</v>
      </c>
      <c r="D18" s="14" t="s">
        <v>22</v>
      </c>
      <c r="E18" s="20" t="s">
        <v>122</v>
      </c>
      <c r="F18" s="38" t="s">
        <v>215</v>
      </c>
      <c r="G18" s="14" t="s">
        <v>75</v>
      </c>
      <c r="H18" s="14" t="s">
        <v>76</v>
      </c>
      <c r="I18" s="15">
        <v>15350</v>
      </c>
      <c r="J18" s="15"/>
      <c r="K18" s="15">
        <v>46281</v>
      </c>
    </row>
    <row r="19" spans="1:11" x14ac:dyDescent="0.15">
      <c r="A19" s="12">
        <v>40709</v>
      </c>
      <c r="B19" s="13">
        <v>43</v>
      </c>
      <c r="C19" s="14" t="s">
        <v>80</v>
      </c>
      <c r="D19" s="14" t="s">
        <v>22</v>
      </c>
      <c r="E19" s="20"/>
      <c r="F19" s="38"/>
      <c r="G19" s="14" t="s">
        <v>46</v>
      </c>
      <c r="H19" s="14" t="s">
        <v>81</v>
      </c>
      <c r="I19" s="15">
        <v>74</v>
      </c>
      <c r="J19" s="15"/>
      <c r="K19" s="15">
        <v>111355</v>
      </c>
    </row>
    <row r="20" spans="1:11" x14ac:dyDescent="0.15">
      <c r="A20" s="12">
        <v>40709</v>
      </c>
      <c r="B20" s="13">
        <v>43</v>
      </c>
      <c r="C20" s="14" t="s">
        <v>82</v>
      </c>
      <c r="D20" s="14" t="s">
        <v>22</v>
      </c>
      <c r="E20" s="20"/>
      <c r="F20" s="38"/>
      <c r="G20" s="14" t="s">
        <v>39</v>
      </c>
      <c r="H20" s="14" t="s">
        <v>83</v>
      </c>
      <c r="I20" s="15">
        <v>576</v>
      </c>
      <c r="J20" s="15"/>
      <c r="K20" s="15">
        <v>111931</v>
      </c>
    </row>
    <row r="21" spans="1:11" x14ac:dyDescent="0.15">
      <c r="A21" s="12">
        <v>40709</v>
      </c>
      <c r="B21" s="13">
        <v>43</v>
      </c>
      <c r="C21" s="14" t="s">
        <v>84</v>
      </c>
      <c r="D21" s="14" t="s">
        <v>22</v>
      </c>
      <c r="E21" s="20"/>
      <c r="F21" s="38"/>
      <c r="G21" s="14" t="s">
        <v>39</v>
      </c>
      <c r="H21" s="14" t="s">
        <v>83</v>
      </c>
      <c r="I21" s="15">
        <v>8748</v>
      </c>
      <c r="J21" s="15"/>
      <c r="K21" s="15">
        <v>120679</v>
      </c>
    </row>
    <row r="22" spans="1:11" x14ac:dyDescent="0.15">
      <c r="A22" s="12">
        <v>40723</v>
      </c>
      <c r="B22" s="13">
        <v>43</v>
      </c>
      <c r="C22" s="14" t="s">
        <v>85</v>
      </c>
      <c r="D22" s="14" t="s">
        <v>22</v>
      </c>
      <c r="E22" s="20"/>
      <c r="F22" s="38"/>
      <c r="G22" s="14" t="s">
        <v>86</v>
      </c>
      <c r="H22" s="14" t="s">
        <v>87</v>
      </c>
      <c r="I22" s="15">
        <v>800</v>
      </c>
      <c r="J22" s="15"/>
      <c r="K22" s="15">
        <v>121479</v>
      </c>
    </row>
    <row r="23" spans="1:11" x14ac:dyDescent="0.15">
      <c r="A23" s="12">
        <v>40723</v>
      </c>
      <c r="B23" s="13">
        <v>43</v>
      </c>
      <c r="C23" s="14" t="s">
        <v>88</v>
      </c>
      <c r="D23" s="14" t="s">
        <v>22</v>
      </c>
      <c r="E23" s="20"/>
      <c r="F23" s="38"/>
      <c r="G23" s="14" t="s">
        <v>57</v>
      </c>
      <c r="H23" s="14" t="s">
        <v>89</v>
      </c>
      <c r="I23" s="15">
        <v>800</v>
      </c>
      <c r="J23" s="15"/>
      <c r="K23" s="15">
        <v>122279</v>
      </c>
    </row>
    <row r="24" spans="1:11" hidden="1" x14ac:dyDescent="0.15">
      <c r="A24" s="12">
        <v>40723</v>
      </c>
      <c r="B24" s="13">
        <v>41</v>
      </c>
      <c r="C24" s="14" t="s">
        <v>90</v>
      </c>
      <c r="D24" s="14" t="s">
        <v>91</v>
      </c>
      <c r="E24" s="20" t="s">
        <v>213</v>
      </c>
      <c r="F24" s="38"/>
      <c r="G24" s="14" t="s">
        <v>220</v>
      </c>
      <c r="H24" s="14" t="s">
        <v>92</v>
      </c>
      <c r="I24" s="15">
        <v>1510.41</v>
      </c>
      <c r="J24" s="15"/>
      <c r="K24" s="15">
        <v>124959.9</v>
      </c>
    </row>
    <row r="25" spans="1:11" s="34" customFormat="1" hidden="1" x14ac:dyDescent="0.15">
      <c r="A25" s="36"/>
      <c r="B25" s="37"/>
      <c r="C25" s="38"/>
      <c r="D25" s="38"/>
      <c r="E25" s="38" t="s">
        <v>122</v>
      </c>
      <c r="F25" s="38"/>
      <c r="G25" s="38" t="s">
        <v>219</v>
      </c>
      <c r="H25" s="38" t="s">
        <v>92</v>
      </c>
      <c r="I25" s="39">
        <v>1170.49</v>
      </c>
      <c r="J25" s="39"/>
      <c r="K25" s="39"/>
    </row>
    <row r="26" spans="1:11" x14ac:dyDescent="0.15">
      <c r="A26" s="12">
        <v>40730</v>
      </c>
      <c r="B26" s="13">
        <v>52</v>
      </c>
      <c r="C26" s="14" t="s">
        <v>93</v>
      </c>
      <c r="D26" s="14" t="s">
        <v>22</v>
      </c>
      <c r="E26" s="20"/>
      <c r="F26" s="38"/>
      <c r="G26" s="14" t="s">
        <v>57</v>
      </c>
      <c r="H26" s="14" t="s">
        <v>94</v>
      </c>
      <c r="I26" s="15">
        <v>93.3</v>
      </c>
      <c r="J26" s="15"/>
      <c r="K26" s="15">
        <v>125053.2</v>
      </c>
    </row>
    <row r="27" spans="1:11" x14ac:dyDescent="0.15">
      <c r="A27" s="12">
        <v>40730</v>
      </c>
      <c r="B27" s="13">
        <v>52</v>
      </c>
      <c r="C27" s="14" t="s">
        <v>95</v>
      </c>
      <c r="D27" s="14" t="s">
        <v>22</v>
      </c>
      <c r="E27" s="20"/>
      <c r="F27" s="38"/>
      <c r="G27" s="14" t="s">
        <v>86</v>
      </c>
      <c r="H27" s="14" t="s">
        <v>94</v>
      </c>
      <c r="I27" s="15">
        <v>93.3</v>
      </c>
      <c r="J27" s="15"/>
      <c r="K27" s="15">
        <v>125146.5</v>
      </c>
    </row>
    <row r="28" spans="1:11" hidden="1" x14ac:dyDescent="0.15">
      <c r="A28" s="12">
        <v>40739</v>
      </c>
      <c r="B28" s="13">
        <v>52</v>
      </c>
      <c r="C28" s="14" t="s">
        <v>96</v>
      </c>
      <c r="D28" s="14" t="s">
        <v>22</v>
      </c>
      <c r="E28" s="20" t="s">
        <v>122</v>
      </c>
      <c r="F28" s="38" t="s">
        <v>215</v>
      </c>
      <c r="G28" s="14" t="s">
        <v>97</v>
      </c>
      <c r="H28" s="14" t="s">
        <v>98</v>
      </c>
      <c r="I28" s="15">
        <v>2000</v>
      </c>
      <c r="J28" s="15"/>
      <c r="K28" s="15">
        <v>127146.5</v>
      </c>
    </row>
    <row r="29" spans="1:11" hidden="1" x14ac:dyDescent="0.15">
      <c r="A29" s="12">
        <v>40742</v>
      </c>
      <c r="B29" s="13">
        <v>52</v>
      </c>
      <c r="C29" s="14" t="s">
        <v>101</v>
      </c>
      <c r="D29" s="14" t="s">
        <v>22</v>
      </c>
      <c r="E29" s="20" t="s">
        <v>122</v>
      </c>
      <c r="F29" s="38"/>
      <c r="G29" s="14" t="s">
        <v>102</v>
      </c>
      <c r="H29" s="14" t="s">
        <v>103</v>
      </c>
      <c r="I29" s="15">
        <v>5265</v>
      </c>
      <c r="J29" s="15"/>
      <c r="K29" s="15">
        <v>231411.5</v>
      </c>
    </row>
    <row r="30" spans="1:11" x14ac:dyDescent="0.15">
      <c r="H30" s="14"/>
      <c r="I30" s="15"/>
      <c r="J30" s="15"/>
      <c r="K30" s="15">
        <v>241411.5</v>
      </c>
    </row>
    <row r="31" spans="1:11" s="44" customFormat="1" hidden="1" x14ac:dyDescent="0.15">
      <c r="A31" s="33">
        <v>40744</v>
      </c>
      <c r="B31" s="40">
        <v>52</v>
      </c>
      <c r="C31" s="41" t="s">
        <v>106</v>
      </c>
      <c r="D31" s="41" t="s">
        <v>22</v>
      </c>
      <c r="E31" s="41" t="s">
        <v>123</v>
      </c>
      <c r="F31" s="43" t="s">
        <v>307</v>
      </c>
      <c r="G31" s="41" t="s">
        <v>39</v>
      </c>
      <c r="H31" s="41" t="s">
        <v>107</v>
      </c>
      <c r="I31" s="42">
        <v>20000</v>
      </c>
      <c r="J31" s="42"/>
      <c r="K31" s="42">
        <v>261411.5</v>
      </c>
    </row>
    <row r="32" spans="1:11" s="44" customFormat="1" hidden="1" x14ac:dyDescent="0.15">
      <c r="A32" s="33">
        <v>40765</v>
      </c>
      <c r="B32" s="40">
        <v>55</v>
      </c>
      <c r="C32" s="41" t="s">
        <v>144</v>
      </c>
      <c r="D32" s="41" t="s">
        <v>33</v>
      </c>
      <c r="E32" s="43" t="s">
        <v>122</v>
      </c>
      <c r="F32" s="43" t="s">
        <v>217</v>
      </c>
      <c r="G32" s="41" t="s">
        <v>34</v>
      </c>
      <c r="H32" s="41" t="s">
        <v>145</v>
      </c>
      <c r="I32" s="42">
        <v>51795.9</v>
      </c>
      <c r="J32" s="42"/>
    </row>
    <row r="33" spans="1:11" s="44" customFormat="1" hidden="1" x14ac:dyDescent="0.15">
      <c r="A33" s="33">
        <v>40784</v>
      </c>
      <c r="B33" s="40">
        <v>61</v>
      </c>
      <c r="C33" s="41" t="s">
        <v>149</v>
      </c>
      <c r="D33" s="41" t="s">
        <v>150</v>
      </c>
      <c r="E33" s="43" t="s">
        <v>122</v>
      </c>
      <c r="F33" s="43" t="s">
        <v>217</v>
      </c>
      <c r="G33" s="41" t="s">
        <v>39</v>
      </c>
      <c r="H33" s="41" t="s">
        <v>151</v>
      </c>
      <c r="I33" s="42">
        <v>52500</v>
      </c>
      <c r="J33" s="42"/>
    </row>
    <row r="34" spans="1:11" s="44" customFormat="1" hidden="1" x14ac:dyDescent="0.15">
      <c r="A34" s="33">
        <v>40784</v>
      </c>
      <c r="B34" s="40">
        <v>56</v>
      </c>
      <c r="C34" s="41" t="s">
        <v>152</v>
      </c>
      <c r="D34" s="41" t="s">
        <v>65</v>
      </c>
      <c r="E34" s="43" t="s">
        <v>122</v>
      </c>
      <c r="F34" s="43" t="s">
        <v>217</v>
      </c>
      <c r="G34" s="41" t="s">
        <v>34</v>
      </c>
      <c r="H34" s="41" t="s">
        <v>153</v>
      </c>
      <c r="I34" s="42">
        <v>-20000</v>
      </c>
      <c r="J34" s="42"/>
    </row>
    <row r="35" spans="1:11" s="44" customFormat="1" hidden="1" x14ac:dyDescent="0.15">
      <c r="A35" s="33">
        <v>40791</v>
      </c>
      <c r="B35" s="40">
        <v>70</v>
      </c>
      <c r="C35" s="41" t="s">
        <v>154</v>
      </c>
      <c r="D35" s="41" t="s">
        <v>155</v>
      </c>
      <c r="E35" s="43" t="s">
        <v>212</v>
      </c>
      <c r="F35" s="43"/>
      <c r="G35" s="41" t="s">
        <v>39</v>
      </c>
      <c r="H35" s="41" t="s">
        <v>156</v>
      </c>
      <c r="I35" s="42">
        <v>1451.5</v>
      </c>
      <c r="J35" s="42"/>
    </row>
    <row r="36" spans="1:11" s="44" customFormat="1" hidden="1" x14ac:dyDescent="0.15">
      <c r="A36" s="33">
        <v>40792</v>
      </c>
      <c r="B36" s="40">
        <v>64</v>
      </c>
      <c r="C36" s="41" t="s">
        <v>160</v>
      </c>
      <c r="D36" s="41" t="s">
        <v>33</v>
      </c>
      <c r="E36" s="43" t="s">
        <v>122</v>
      </c>
      <c r="F36" s="43" t="s">
        <v>218</v>
      </c>
      <c r="G36" s="41" t="s">
        <v>34</v>
      </c>
      <c r="H36" s="41" t="s">
        <v>161</v>
      </c>
      <c r="I36" s="42">
        <v>2722.5</v>
      </c>
      <c r="J36" s="42"/>
    </row>
    <row r="37" spans="1:11" s="44" customFormat="1" hidden="1" x14ac:dyDescent="0.15">
      <c r="A37" s="33">
        <v>40795</v>
      </c>
      <c r="B37" s="40">
        <v>65</v>
      </c>
      <c r="C37" s="41" t="s">
        <v>162</v>
      </c>
      <c r="D37" s="41" t="s">
        <v>163</v>
      </c>
      <c r="E37" s="43" t="s">
        <v>122</v>
      </c>
      <c r="F37" s="43" t="s">
        <v>217</v>
      </c>
      <c r="G37" s="41" t="s">
        <v>164</v>
      </c>
      <c r="H37" s="41" t="s">
        <v>165</v>
      </c>
      <c r="I37" s="42">
        <v>-5000</v>
      </c>
      <c r="J37" s="42"/>
    </row>
    <row r="38" spans="1:11" s="44" customFormat="1" hidden="1" x14ac:dyDescent="0.15">
      <c r="A38" s="33">
        <v>40814</v>
      </c>
      <c r="B38" s="40">
        <v>65</v>
      </c>
      <c r="C38" s="41" t="s">
        <v>172</v>
      </c>
      <c r="D38" s="41" t="s">
        <v>173</v>
      </c>
      <c r="E38" s="43" t="s">
        <v>122</v>
      </c>
      <c r="F38" s="43" t="s">
        <v>217</v>
      </c>
      <c r="G38" s="41" t="s">
        <v>34</v>
      </c>
      <c r="H38" s="41" t="s">
        <v>174</v>
      </c>
      <c r="I38" s="42">
        <v>-20000</v>
      </c>
      <c r="J38" s="42"/>
    </row>
    <row r="39" spans="1:11" s="44" customFormat="1" hidden="1" x14ac:dyDescent="0.15">
      <c r="A39" s="33">
        <v>40822</v>
      </c>
      <c r="B39" s="40">
        <v>79</v>
      </c>
      <c r="C39" s="41" t="s">
        <v>189</v>
      </c>
      <c r="D39" s="41" t="s">
        <v>22</v>
      </c>
      <c r="E39" s="43" t="s">
        <v>122</v>
      </c>
      <c r="F39" s="43" t="s">
        <v>217</v>
      </c>
      <c r="G39" s="41" t="s">
        <v>49</v>
      </c>
      <c r="H39" s="41" t="s">
        <v>190</v>
      </c>
      <c r="I39" s="42">
        <v>1880</v>
      </c>
      <c r="J39" s="42"/>
    </row>
    <row r="40" spans="1:11" s="44" customFormat="1" hidden="1" x14ac:dyDescent="0.15">
      <c r="A40" s="33">
        <v>40822</v>
      </c>
      <c r="B40" s="40">
        <v>79</v>
      </c>
      <c r="C40" s="41" t="s">
        <v>191</v>
      </c>
      <c r="D40" s="41" t="s">
        <v>22</v>
      </c>
      <c r="E40" s="43" t="s">
        <v>213</v>
      </c>
      <c r="F40" s="43" t="s">
        <v>308</v>
      </c>
      <c r="G40" s="41" t="s">
        <v>192</v>
      </c>
      <c r="H40" s="41" t="s">
        <v>193</v>
      </c>
      <c r="I40" s="42">
        <v>3090</v>
      </c>
      <c r="J40" s="42"/>
    </row>
    <row r="41" spans="1:11" s="44" customFormat="1" hidden="1" x14ac:dyDescent="0.15">
      <c r="A41" s="33">
        <v>40827</v>
      </c>
      <c r="B41" s="40">
        <v>79</v>
      </c>
      <c r="C41" s="41" t="s">
        <v>194</v>
      </c>
      <c r="D41" s="41" t="s">
        <v>195</v>
      </c>
      <c r="E41" s="43" t="s">
        <v>122</v>
      </c>
      <c r="F41" s="43" t="s">
        <v>217</v>
      </c>
      <c r="G41" s="41" t="s">
        <v>196</v>
      </c>
      <c r="H41" s="41" t="s">
        <v>197</v>
      </c>
      <c r="I41" s="42">
        <v>28460</v>
      </c>
      <c r="J41" s="42"/>
    </row>
    <row r="42" spans="1:11" s="44" customFormat="1" hidden="1" x14ac:dyDescent="0.15">
      <c r="A42" s="33">
        <v>40827</v>
      </c>
      <c r="B42" s="40">
        <v>79</v>
      </c>
      <c r="C42" s="41" t="s">
        <v>194</v>
      </c>
      <c r="D42" s="41" t="s">
        <v>195</v>
      </c>
      <c r="E42" s="43" t="s">
        <v>122</v>
      </c>
      <c r="F42" s="43" t="s">
        <v>218</v>
      </c>
      <c r="G42" s="41" t="s">
        <v>196</v>
      </c>
      <c r="H42" s="41" t="s">
        <v>198</v>
      </c>
      <c r="I42" s="42">
        <v>16130</v>
      </c>
      <c r="J42" s="42"/>
    </row>
    <row r="43" spans="1:11" s="44" customFormat="1" hidden="1" x14ac:dyDescent="0.15">
      <c r="A43" s="33">
        <v>40830</v>
      </c>
      <c r="B43" s="40">
        <v>79</v>
      </c>
      <c r="C43" s="41" t="s">
        <v>199</v>
      </c>
      <c r="D43" s="41" t="s">
        <v>200</v>
      </c>
      <c r="E43" s="43" t="s">
        <v>214</v>
      </c>
      <c r="F43" s="43"/>
      <c r="G43" s="41" t="s">
        <v>168</v>
      </c>
      <c r="H43" s="41" t="s">
        <v>201</v>
      </c>
      <c r="I43" s="42">
        <v>3000</v>
      </c>
      <c r="J43" s="42"/>
    </row>
    <row r="44" spans="1:11" s="44" customFormat="1" hidden="1" x14ac:dyDescent="0.15">
      <c r="A44" s="33">
        <v>40836</v>
      </c>
      <c r="B44" s="40">
        <v>77</v>
      </c>
      <c r="C44" s="41" t="s">
        <v>204</v>
      </c>
      <c r="D44" s="41" t="s">
        <v>91</v>
      </c>
      <c r="E44" s="43" t="s">
        <v>122</v>
      </c>
      <c r="F44" s="43" t="s">
        <v>217</v>
      </c>
      <c r="G44" s="41" t="s">
        <v>205</v>
      </c>
      <c r="H44" s="41" t="s">
        <v>65</v>
      </c>
      <c r="I44" s="42">
        <v>2860.04</v>
      </c>
      <c r="J44" s="42"/>
    </row>
    <row r="45" spans="1:11" s="44" customFormat="1" hidden="1" x14ac:dyDescent="0.15">
      <c r="A45" s="33">
        <v>40836</v>
      </c>
      <c r="B45" s="40">
        <v>77</v>
      </c>
      <c r="C45" s="41" t="s">
        <v>204</v>
      </c>
      <c r="D45" s="41" t="s">
        <v>91</v>
      </c>
      <c r="E45" s="43" t="s">
        <v>213</v>
      </c>
      <c r="F45" s="43"/>
      <c r="G45" s="41" t="s">
        <v>206</v>
      </c>
      <c r="H45" s="41" t="s">
        <v>207</v>
      </c>
      <c r="I45" s="42">
        <v>895.35</v>
      </c>
      <c r="J45" s="42"/>
    </row>
    <row r="46" spans="1:11" s="44" customFormat="1" hidden="1" x14ac:dyDescent="0.15">
      <c r="A46" s="33">
        <v>40844</v>
      </c>
      <c r="B46" s="40">
        <v>74</v>
      </c>
      <c r="C46" s="41" t="s">
        <v>208</v>
      </c>
      <c r="D46" s="41" t="s">
        <v>209</v>
      </c>
      <c r="E46" s="43" t="s">
        <v>123</v>
      </c>
      <c r="F46" s="43" t="s">
        <v>307</v>
      </c>
      <c r="G46" s="41" t="s">
        <v>34</v>
      </c>
      <c r="H46" s="41" t="s">
        <v>210</v>
      </c>
      <c r="I46" s="42">
        <v>-9773.83</v>
      </c>
      <c r="J46" s="42"/>
    </row>
    <row r="47" spans="1:11" s="44" customFormat="1" x14ac:dyDescent="0.15">
      <c r="A47" s="33"/>
      <c r="B47" s="40"/>
      <c r="C47" s="41"/>
      <c r="D47" s="41"/>
      <c r="E47" s="41"/>
      <c r="F47" s="41"/>
      <c r="G47" s="41"/>
      <c r="H47" s="41"/>
      <c r="I47" s="42"/>
      <c r="J47" s="42"/>
      <c r="K47" s="42"/>
    </row>
    <row r="48" spans="1:11" s="44" customFormat="1" x14ac:dyDescent="0.15">
      <c r="A48" s="33"/>
      <c r="B48" s="40"/>
      <c r="C48" s="41"/>
      <c r="D48" s="41"/>
      <c r="E48" s="41"/>
      <c r="F48" s="41"/>
      <c r="G48" s="41"/>
      <c r="H48" s="41"/>
      <c r="I48" s="42"/>
      <c r="J48" s="42"/>
      <c r="K48" s="42"/>
    </row>
    <row r="49" spans="1:11" s="44" customFormat="1" x14ac:dyDescent="0.15">
      <c r="A49" s="33"/>
      <c r="B49" s="40"/>
      <c r="C49" s="41"/>
      <c r="D49" s="41"/>
      <c r="E49" s="41"/>
      <c r="F49" s="41"/>
      <c r="G49" s="41"/>
      <c r="H49" s="41"/>
      <c r="I49" s="42"/>
      <c r="J49" s="42"/>
      <c r="K49" s="42"/>
    </row>
    <row r="50" spans="1:11" s="44" customFormat="1" x14ac:dyDescent="0.15">
      <c r="A50" s="33"/>
      <c r="B50" s="40"/>
      <c r="C50" s="41"/>
      <c r="D50" s="41"/>
      <c r="E50" s="41"/>
      <c r="F50" s="41"/>
      <c r="G50" s="41"/>
      <c r="H50" s="41"/>
      <c r="I50" s="42"/>
      <c r="J50" s="42"/>
      <c r="K50" s="42"/>
    </row>
    <row r="51" spans="1:11" s="34" customFormat="1" x14ac:dyDescent="0.15">
      <c r="A51" s="33"/>
      <c r="B51" s="40"/>
      <c r="C51" s="41"/>
      <c r="D51" s="41"/>
      <c r="E51" s="41"/>
      <c r="F51" s="41"/>
      <c r="G51" s="41"/>
      <c r="H51" s="41"/>
      <c r="I51" s="42"/>
      <c r="J51" s="42"/>
      <c r="K51" s="42"/>
    </row>
    <row r="52" spans="1:11" s="34" customFormat="1" x14ac:dyDescent="0.15">
      <c r="A52" s="33"/>
      <c r="B52" s="40"/>
      <c r="C52" s="41"/>
      <c r="D52" s="41"/>
      <c r="E52" s="41"/>
      <c r="F52" s="41"/>
      <c r="G52" s="41"/>
      <c r="H52" s="41"/>
      <c r="I52" s="42"/>
      <c r="J52" s="42"/>
      <c r="K52" s="42"/>
    </row>
    <row r="53" spans="1:11" s="34" customFormat="1" x14ac:dyDescent="0.15">
      <c r="A53" s="33"/>
      <c r="B53" s="40"/>
      <c r="C53" s="41"/>
      <c r="D53" s="41"/>
      <c r="E53" s="41"/>
      <c r="F53" s="41"/>
      <c r="G53" s="41"/>
      <c r="H53" s="41"/>
      <c r="I53" s="42"/>
      <c r="J53" s="42"/>
      <c r="K53" s="42"/>
    </row>
    <row r="54" spans="1:11" s="34" customFormat="1" x14ac:dyDescent="0.15">
      <c r="A54" s="33"/>
      <c r="B54" s="40"/>
      <c r="C54" s="41"/>
      <c r="D54" s="41"/>
      <c r="E54" s="41"/>
      <c r="F54" s="41"/>
      <c r="G54" s="41"/>
      <c r="H54" s="41"/>
      <c r="I54" s="42"/>
      <c r="J54" s="42"/>
      <c r="K54" s="42"/>
    </row>
    <row r="55" spans="1:11" s="34" customFormat="1" x14ac:dyDescent="0.15">
      <c r="A55" s="33"/>
      <c r="B55" s="40"/>
      <c r="C55" s="41"/>
      <c r="D55" s="41"/>
      <c r="E55" s="41"/>
      <c r="F55" s="41"/>
      <c r="G55" s="41"/>
      <c r="H55" s="41"/>
      <c r="I55" s="42"/>
      <c r="J55" s="42"/>
      <c r="K55" s="42"/>
    </row>
    <row r="56" spans="1:11" s="34" customFormat="1" x14ac:dyDescent="0.15">
      <c r="A56" s="33"/>
      <c r="B56" s="40"/>
      <c r="C56" s="41"/>
      <c r="D56" s="41"/>
      <c r="E56" s="41"/>
      <c r="F56" s="41"/>
      <c r="G56" s="41"/>
      <c r="H56" s="41"/>
      <c r="I56" s="42"/>
      <c r="J56" s="42"/>
      <c r="K56" s="42"/>
    </row>
    <row r="57" spans="1:11" s="34" customFormat="1" x14ac:dyDescent="0.15">
      <c r="A57" s="33"/>
      <c r="B57" s="40"/>
      <c r="C57" s="41"/>
      <c r="D57" s="41"/>
      <c r="E57" s="41"/>
      <c r="F57" s="41"/>
      <c r="G57" s="41"/>
      <c r="H57" s="41"/>
      <c r="I57" s="42"/>
      <c r="J57" s="42"/>
      <c r="K57" s="42"/>
    </row>
    <row r="58" spans="1:11" s="34" customFormat="1" x14ac:dyDescent="0.15">
      <c r="A58" s="33"/>
      <c r="B58" s="40"/>
      <c r="C58" s="41"/>
      <c r="D58" s="41"/>
      <c r="E58" s="41"/>
      <c r="F58" s="41"/>
      <c r="G58" s="41"/>
      <c r="H58" s="41"/>
      <c r="I58" s="42"/>
      <c r="J58" s="42"/>
      <c r="K58" s="42"/>
    </row>
    <row r="59" spans="1:11" s="34" customFormat="1" x14ac:dyDescent="0.15">
      <c r="A59" s="33"/>
      <c r="B59" s="40"/>
      <c r="C59" s="41"/>
      <c r="D59" s="41"/>
      <c r="E59" s="41"/>
      <c r="F59" s="41"/>
      <c r="G59" s="41"/>
      <c r="H59" s="41"/>
      <c r="I59" s="42"/>
      <c r="J59" s="42"/>
      <c r="K59" s="42"/>
    </row>
    <row r="60" spans="1:11" s="34" customFormat="1" x14ac:dyDescent="0.15">
      <c r="A60" s="33"/>
      <c r="B60" s="40"/>
      <c r="C60" s="41"/>
      <c r="D60" s="41"/>
      <c r="E60" s="41"/>
      <c r="F60" s="41"/>
      <c r="G60" s="41"/>
      <c r="H60" s="41"/>
      <c r="I60" s="42"/>
      <c r="J60" s="42"/>
      <c r="K60" s="42"/>
    </row>
    <row r="61" spans="1:11" s="34" customFormat="1" x14ac:dyDescent="0.15">
      <c r="A61" s="33"/>
      <c r="B61" s="40"/>
      <c r="C61" s="41"/>
      <c r="D61" s="41"/>
      <c r="E61" s="41"/>
      <c r="F61" s="41"/>
      <c r="G61" s="41"/>
      <c r="H61" s="41"/>
      <c r="I61" s="42"/>
      <c r="J61" s="42"/>
      <c r="K61" s="42"/>
    </row>
    <row r="62" spans="1:11" s="34" customFormat="1" x14ac:dyDescent="0.15">
      <c r="A62" s="33"/>
      <c r="B62" s="40"/>
      <c r="C62" s="41"/>
      <c r="D62" s="41"/>
      <c r="E62" s="41"/>
      <c r="F62" s="41"/>
      <c r="G62" s="41"/>
      <c r="H62" s="41"/>
      <c r="I62" s="42"/>
      <c r="J62" s="42"/>
      <c r="K62" s="42"/>
    </row>
    <row r="63" spans="1:11" x14ac:dyDescent="0.15">
      <c r="A63" s="10"/>
      <c r="B63" s="10"/>
      <c r="C63" s="10"/>
      <c r="D63" s="10"/>
      <c r="G63" s="10"/>
      <c r="H63" s="10"/>
      <c r="I63" s="10"/>
      <c r="J63" s="10"/>
    </row>
    <row r="64" spans="1:11" x14ac:dyDescent="0.15">
      <c r="I64" s="26">
        <f>SUBTOTAL(9,I6:I46)</f>
        <v>17849.599999999999</v>
      </c>
    </row>
  </sheetData>
  <autoFilter ref="A4:I46">
    <filterColumn colId="4">
      <filters blank="1"/>
    </filterColumn>
  </autoFilter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21" sqref="D2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9.5" style="16" customWidth="1"/>
    <col min="5" max="5" width="8.75" bestFit="1" customWidth="1"/>
    <col min="6" max="6" width="30.25" bestFit="1" customWidth="1"/>
    <col min="7" max="7" width="37" bestFit="1" customWidth="1"/>
    <col min="8" max="8" width="11.125" customWidth="1"/>
    <col min="9" max="9" width="5.625" bestFit="1" customWidth="1"/>
    <col min="10" max="10" width="11.875" customWidth="1"/>
  </cols>
  <sheetData>
    <row r="1" spans="1:10" ht="15" x14ac:dyDescent="0.15">
      <c r="A1" s="78" t="s">
        <v>108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2.75" x14ac:dyDescent="0.15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12.75" x14ac:dyDescent="0.1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12" thickBot="1" x14ac:dyDescent="0.2">
      <c r="A4" s="17" t="s">
        <v>3</v>
      </c>
      <c r="B4" s="17" t="s">
        <v>4</v>
      </c>
      <c r="C4" s="17" t="s">
        <v>5</v>
      </c>
      <c r="D4" s="17"/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</row>
    <row r="5" spans="1:10" ht="12" thickTop="1" x14ac:dyDescent="0.15">
      <c r="A5" s="18"/>
      <c r="B5" s="19"/>
      <c r="C5" s="20"/>
      <c r="D5" s="20"/>
      <c r="E5" s="20"/>
      <c r="F5" s="20" t="s">
        <v>12</v>
      </c>
      <c r="G5" s="20"/>
      <c r="H5" s="21"/>
      <c r="I5" s="21"/>
      <c r="J5" s="21"/>
    </row>
    <row r="6" spans="1:10" x14ac:dyDescent="0.15">
      <c r="A6" s="18">
        <v>40624</v>
      </c>
      <c r="B6" s="19">
        <v>13</v>
      </c>
      <c r="C6" s="20" t="s">
        <v>109</v>
      </c>
      <c r="D6" s="20" t="s">
        <v>122</v>
      </c>
      <c r="E6" s="20" t="s">
        <v>110</v>
      </c>
      <c r="F6" s="20" t="s">
        <v>39</v>
      </c>
      <c r="G6" s="20" t="s">
        <v>111</v>
      </c>
      <c r="H6" s="21">
        <v>698.5</v>
      </c>
      <c r="I6" s="21"/>
      <c r="J6" s="21">
        <v>698.5</v>
      </c>
    </row>
    <row r="7" spans="1:10" x14ac:dyDescent="0.15">
      <c r="A7" s="18">
        <v>40624</v>
      </c>
      <c r="B7" s="19">
        <v>13</v>
      </c>
      <c r="C7" s="20" t="s">
        <v>112</v>
      </c>
      <c r="D7" s="20" t="s">
        <v>122</v>
      </c>
      <c r="E7" s="20" t="s">
        <v>113</v>
      </c>
      <c r="F7" s="20" t="s">
        <v>114</v>
      </c>
      <c r="G7" s="20" t="s">
        <v>115</v>
      </c>
      <c r="H7" s="21">
        <v>2412.75</v>
      </c>
      <c r="I7" s="21"/>
      <c r="J7" s="21">
        <v>3111.25</v>
      </c>
    </row>
    <row r="8" spans="1:10" x14ac:dyDescent="0.15">
      <c r="A8" s="18">
        <v>40724</v>
      </c>
      <c r="B8" s="19">
        <v>43</v>
      </c>
      <c r="C8" s="20" t="s">
        <v>116</v>
      </c>
      <c r="D8" s="20" t="s">
        <v>122</v>
      </c>
      <c r="E8" s="20" t="s">
        <v>22</v>
      </c>
      <c r="F8" s="20" t="s">
        <v>39</v>
      </c>
      <c r="G8" s="20" t="s">
        <v>117</v>
      </c>
      <c r="H8" s="21">
        <v>555.29999999999995</v>
      </c>
      <c r="I8" s="21"/>
      <c r="J8" s="21">
        <v>3666.55</v>
      </c>
    </row>
    <row r="9" spans="1:10" x14ac:dyDescent="0.15">
      <c r="A9" s="22">
        <v>40725</v>
      </c>
      <c r="B9" s="23">
        <v>52</v>
      </c>
      <c r="C9" s="24" t="s">
        <v>118</v>
      </c>
      <c r="D9" s="32" t="s">
        <v>122</v>
      </c>
      <c r="E9" s="24" t="s">
        <v>22</v>
      </c>
      <c r="F9" s="24" t="s">
        <v>39</v>
      </c>
      <c r="G9" s="24" t="s">
        <v>119</v>
      </c>
      <c r="H9" s="25">
        <v>486.9</v>
      </c>
      <c r="I9" s="25"/>
      <c r="J9" s="25">
        <v>4153.45</v>
      </c>
    </row>
    <row r="10" spans="1:10" x14ac:dyDescent="0.15">
      <c r="A10" s="58">
        <v>40791</v>
      </c>
      <c r="B10" s="59">
        <v>70</v>
      </c>
      <c r="C10" s="60" t="s">
        <v>286</v>
      </c>
      <c r="D10" s="60" t="s">
        <v>122</v>
      </c>
      <c r="E10" s="60" t="s">
        <v>158</v>
      </c>
      <c r="F10" s="60" t="s">
        <v>287</v>
      </c>
      <c r="G10" s="60" t="s">
        <v>299</v>
      </c>
      <c r="H10" s="61">
        <v>2700</v>
      </c>
      <c r="I10" s="61"/>
      <c r="J10" s="61">
        <v>6853.45</v>
      </c>
    </row>
    <row r="11" spans="1:10" x14ac:dyDescent="0.15">
      <c r="A11" s="58">
        <v>40791</v>
      </c>
      <c r="B11" s="59">
        <v>70</v>
      </c>
      <c r="C11" s="60" t="s">
        <v>288</v>
      </c>
      <c r="D11" s="60" t="s">
        <v>122</v>
      </c>
      <c r="E11" s="60" t="s">
        <v>289</v>
      </c>
      <c r="F11" s="60" t="s">
        <v>290</v>
      </c>
      <c r="G11" s="60" t="s">
        <v>299</v>
      </c>
      <c r="H11" s="61">
        <v>1204</v>
      </c>
      <c r="I11" s="61"/>
      <c r="J11" s="61">
        <v>8057.45</v>
      </c>
    </row>
    <row r="12" spans="1:10" x14ac:dyDescent="0.15">
      <c r="A12" s="58">
        <v>40791</v>
      </c>
      <c r="B12" s="59">
        <v>70</v>
      </c>
      <c r="C12" s="60" t="s">
        <v>291</v>
      </c>
      <c r="D12" s="60" t="s">
        <v>122</v>
      </c>
      <c r="E12" s="60" t="s">
        <v>289</v>
      </c>
      <c r="F12" s="60" t="s">
        <v>292</v>
      </c>
      <c r="G12" s="60" t="s">
        <v>299</v>
      </c>
      <c r="H12" s="61">
        <v>1101</v>
      </c>
      <c r="I12" s="61"/>
      <c r="J12" s="61">
        <v>9158.4500000000007</v>
      </c>
    </row>
    <row r="13" spans="1:10" x14ac:dyDescent="0.15">
      <c r="A13" s="58">
        <v>40798</v>
      </c>
      <c r="B13" s="59">
        <v>70</v>
      </c>
      <c r="C13" s="60" t="s">
        <v>293</v>
      </c>
      <c r="D13" s="60" t="s">
        <v>301</v>
      </c>
      <c r="E13" s="60" t="s">
        <v>294</v>
      </c>
      <c r="F13" s="60" t="s">
        <v>295</v>
      </c>
      <c r="G13" s="60" t="s">
        <v>300</v>
      </c>
      <c r="H13" s="61">
        <v>2100</v>
      </c>
      <c r="I13" s="61"/>
      <c r="J13" s="61">
        <v>11258.45</v>
      </c>
    </row>
    <row r="14" spans="1:10" x14ac:dyDescent="0.15">
      <c r="A14" s="62">
        <v>40798</v>
      </c>
      <c r="B14" s="63">
        <v>70</v>
      </c>
      <c r="C14" s="64" t="s">
        <v>296</v>
      </c>
      <c r="D14" s="64" t="s">
        <v>301</v>
      </c>
      <c r="E14" s="64" t="s">
        <v>294</v>
      </c>
      <c r="F14" s="64" t="s">
        <v>297</v>
      </c>
      <c r="G14" s="64" t="s">
        <v>300</v>
      </c>
      <c r="H14" s="65">
        <v>600</v>
      </c>
      <c r="I14" s="65"/>
      <c r="J14" s="65">
        <v>11858.45</v>
      </c>
    </row>
    <row r="16" spans="1:10" x14ac:dyDescent="0.15">
      <c r="H16" s="61">
        <f>SUBTOTAL(9,H6:H14)</f>
        <v>11858.45</v>
      </c>
    </row>
  </sheetData>
  <autoFilter ref="A4:J14"/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B1" workbookViewId="0">
      <selection activeCell="E10" sqref="E10"/>
    </sheetView>
  </sheetViews>
  <sheetFormatPr defaultRowHeight="11.25" x14ac:dyDescent="0.15"/>
  <cols>
    <col min="1" max="1" width="10.125" bestFit="1" customWidth="1"/>
    <col min="4" max="4" width="8.75" bestFit="1" customWidth="1"/>
    <col min="5" max="5" width="14.5" style="56" bestFit="1" customWidth="1"/>
    <col min="6" max="6" width="34.375" bestFit="1" customWidth="1"/>
    <col min="7" max="7" width="39.125" bestFit="1" customWidth="1"/>
    <col min="8" max="8" width="12.75" customWidth="1"/>
    <col min="10" max="10" width="9.875" bestFit="1" customWidth="1"/>
  </cols>
  <sheetData>
    <row r="1" spans="1:10" ht="15" x14ac:dyDescent="0.15">
      <c r="A1" s="78" t="s">
        <v>222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2.75" x14ac:dyDescent="0.15">
      <c r="A2" s="79" t="s">
        <v>124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12.75" x14ac:dyDescent="0.1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12" thickBot="1" x14ac:dyDescent="0.2">
      <c r="A4" s="47" t="s">
        <v>3</v>
      </c>
      <c r="B4" s="47" t="s">
        <v>4</v>
      </c>
      <c r="C4" s="47" t="s">
        <v>5</v>
      </c>
      <c r="D4" s="47" t="s">
        <v>6</v>
      </c>
      <c r="E4" s="57"/>
      <c r="F4" s="47" t="s">
        <v>7</v>
      </c>
      <c r="G4" s="47" t="s">
        <v>8</v>
      </c>
      <c r="H4" s="47" t="s">
        <v>9</v>
      </c>
      <c r="I4" s="47" t="s">
        <v>10</v>
      </c>
      <c r="J4" s="47" t="s">
        <v>11</v>
      </c>
    </row>
    <row r="5" spans="1:10" ht="12" thickTop="1" x14ac:dyDescent="0.15">
      <c r="A5" s="48"/>
      <c r="B5" s="49"/>
      <c r="C5" s="50"/>
      <c r="D5" s="50"/>
      <c r="E5" s="60"/>
      <c r="F5" s="50" t="s">
        <v>12</v>
      </c>
      <c r="G5" s="50"/>
      <c r="H5" s="51"/>
      <c r="I5" s="51"/>
      <c r="J5" s="51"/>
    </row>
    <row r="6" spans="1:10" x14ac:dyDescent="0.15">
      <c r="A6" s="48">
        <v>40606</v>
      </c>
      <c r="B6" s="49">
        <v>13</v>
      </c>
      <c r="C6" s="50" t="s">
        <v>223</v>
      </c>
      <c r="D6" s="50" t="s">
        <v>224</v>
      </c>
      <c r="E6" s="60" t="s">
        <v>304</v>
      </c>
      <c r="F6" s="50" t="s">
        <v>225</v>
      </c>
      <c r="G6" s="50" t="s">
        <v>226</v>
      </c>
      <c r="H6" s="51">
        <v>24344</v>
      </c>
      <c r="I6" s="51"/>
      <c r="J6" s="51">
        <v>24344</v>
      </c>
    </row>
    <row r="7" spans="1:10" x14ac:dyDescent="0.15">
      <c r="A7" s="48">
        <v>40606</v>
      </c>
      <c r="B7" s="49">
        <v>13</v>
      </c>
      <c r="C7" s="50" t="s">
        <v>227</v>
      </c>
      <c r="D7" s="50" t="s">
        <v>228</v>
      </c>
      <c r="E7" s="60" t="s">
        <v>302</v>
      </c>
      <c r="F7" s="50" t="s">
        <v>229</v>
      </c>
      <c r="G7" s="50" t="s">
        <v>230</v>
      </c>
      <c r="H7" s="51">
        <v>1200</v>
      </c>
      <c r="I7" s="51"/>
      <c r="J7" s="51">
        <v>25544</v>
      </c>
    </row>
    <row r="8" spans="1:10" x14ac:dyDescent="0.15">
      <c r="A8" s="48">
        <v>40606</v>
      </c>
      <c r="B8" s="49">
        <v>13</v>
      </c>
      <c r="C8" s="50" t="s">
        <v>227</v>
      </c>
      <c r="D8" s="50" t="s">
        <v>228</v>
      </c>
      <c r="E8" s="60" t="s">
        <v>302</v>
      </c>
      <c r="F8" s="50" t="s">
        <v>229</v>
      </c>
      <c r="G8" s="50" t="s">
        <v>231</v>
      </c>
      <c r="H8" s="51">
        <v>1000</v>
      </c>
      <c r="I8" s="51"/>
      <c r="J8" s="51">
        <v>26544</v>
      </c>
    </row>
    <row r="9" spans="1:10" x14ac:dyDescent="0.15">
      <c r="A9" s="48">
        <v>40624</v>
      </c>
      <c r="B9" s="49">
        <v>13</v>
      </c>
      <c r="C9" s="50" t="s">
        <v>232</v>
      </c>
      <c r="D9" s="50" t="s">
        <v>233</v>
      </c>
      <c r="E9" s="60" t="s">
        <v>303</v>
      </c>
      <c r="F9" s="50" t="s">
        <v>19</v>
      </c>
      <c r="G9" s="50" t="s">
        <v>234</v>
      </c>
      <c r="H9" s="51">
        <v>8675</v>
      </c>
      <c r="I9" s="51"/>
      <c r="J9" s="51">
        <v>35219</v>
      </c>
    </row>
    <row r="10" spans="1:10" x14ac:dyDescent="0.15">
      <c r="A10" s="48">
        <v>40624</v>
      </c>
      <c r="B10" s="49">
        <v>19</v>
      </c>
      <c r="C10" s="50" t="s">
        <v>235</v>
      </c>
      <c r="D10" s="50" t="s">
        <v>22</v>
      </c>
      <c r="E10" s="60" t="s">
        <v>303</v>
      </c>
      <c r="F10" s="50" t="s">
        <v>236</v>
      </c>
      <c r="G10" s="50" t="s">
        <v>237</v>
      </c>
      <c r="H10" s="51">
        <v>51589.5</v>
      </c>
      <c r="I10" s="51"/>
      <c r="J10" s="51">
        <v>86808.5</v>
      </c>
    </row>
    <row r="11" spans="1:10" x14ac:dyDescent="0.15">
      <c r="A11" s="48">
        <v>40646</v>
      </c>
      <c r="B11" s="49">
        <v>27</v>
      </c>
      <c r="C11" s="50" t="s">
        <v>238</v>
      </c>
      <c r="D11" s="50" t="s">
        <v>22</v>
      </c>
      <c r="E11" s="60" t="s">
        <v>302</v>
      </c>
      <c r="F11" s="50" t="s">
        <v>239</v>
      </c>
      <c r="G11" s="50" t="s">
        <v>240</v>
      </c>
      <c r="H11" s="51">
        <v>7500</v>
      </c>
      <c r="I11" s="51"/>
      <c r="J11" s="51">
        <v>94308.5</v>
      </c>
    </row>
    <row r="12" spans="1:10" x14ac:dyDescent="0.15">
      <c r="A12" s="48">
        <v>40651</v>
      </c>
      <c r="B12" s="49">
        <v>27</v>
      </c>
      <c r="C12" s="50" t="s">
        <v>241</v>
      </c>
      <c r="D12" s="50" t="s">
        <v>22</v>
      </c>
      <c r="E12" s="60" t="s">
        <v>302</v>
      </c>
      <c r="F12" s="50" t="s">
        <v>242</v>
      </c>
      <c r="G12" s="50" t="s">
        <v>243</v>
      </c>
      <c r="H12" s="51">
        <v>550</v>
      </c>
      <c r="I12" s="51"/>
      <c r="J12" s="51">
        <v>94858.5</v>
      </c>
    </row>
    <row r="13" spans="1:10" x14ac:dyDescent="0.15">
      <c r="A13" s="48">
        <v>40651</v>
      </c>
      <c r="B13" s="49">
        <v>27</v>
      </c>
      <c r="C13" s="50" t="s">
        <v>244</v>
      </c>
      <c r="D13" s="50" t="s">
        <v>22</v>
      </c>
      <c r="E13" s="60" t="s">
        <v>302</v>
      </c>
      <c r="F13" s="50" t="s">
        <v>39</v>
      </c>
      <c r="G13" s="50" t="s">
        <v>245</v>
      </c>
      <c r="H13" s="51">
        <v>700</v>
      </c>
      <c r="I13" s="51"/>
      <c r="J13" s="51">
        <v>95558.5</v>
      </c>
    </row>
    <row r="14" spans="1:10" x14ac:dyDescent="0.15">
      <c r="A14" s="48">
        <v>40658</v>
      </c>
      <c r="B14" s="49">
        <v>27</v>
      </c>
      <c r="C14" s="50" t="s">
        <v>246</v>
      </c>
      <c r="D14" s="50" t="s">
        <v>22</v>
      </c>
      <c r="E14" s="60" t="s">
        <v>303</v>
      </c>
      <c r="F14" s="50" t="s">
        <v>247</v>
      </c>
      <c r="G14" s="50" t="s">
        <v>248</v>
      </c>
      <c r="H14" s="51">
        <v>8000</v>
      </c>
      <c r="I14" s="51"/>
      <c r="J14" s="51">
        <v>103558.5</v>
      </c>
    </row>
    <row r="15" spans="1:10" x14ac:dyDescent="0.15">
      <c r="A15" s="48">
        <v>40668</v>
      </c>
      <c r="B15" s="49">
        <v>35</v>
      </c>
      <c r="C15" s="50" t="s">
        <v>249</v>
      </c>
      <c r="D15" s="50" t="s">
        <v>22</v>
      </c>
      <c r="E15" s="60" t="s">
        <v>298</v>
      </c>
      <c r="F15" s="50" t="s">
        <v>250</v>
      </c>
      <c r="G15" s="50" t="s">
        <v>251</v>
      </c>
      <c r="H15" s="51">
        <v>60000</v>
      </c>
      <c r="I15" s="51"/>
      <c r="J15" s="51">
        <v>163558.5</v>
      </c>
    </row>
    <row r="16" spans="1:10" x14ac:dyDescent="0.15">
      <c r="A16" s="48">
        <v>40694</v>
      </c>
      <c r="B16" s="49">
        <v>34</v>
      </c>
      <c r="C16" s="50" t="s">
        <v>252</v>
      </c>
      <c r="D16" s="50" t="s">
        <v>65</v>
      </c>
      <c r="E16" s="60" t="s">
        <v>304</v>
      </c>
      <c r="F16" s="50" t="s">
        <v>66</v>
      </c>
      <c r="G16" s="50" t="s">
        <v>253</v>
      </c>
      <c r="H16" s="51">
        <v>-24344</v>
      </c>
      <c r="I16" s="51"/>
      <c r="J16" s="51">
        <v>139214.5</v>
      </c>
    </row>
    <row r="17" spans="1:10" x14ac:dyDescent="0.15">
      <c r="A17" s="48">
        <v>40700</v>
      </c>
      <c r="B17" s="49">
        <v>43</v>
      </c>
      <c r="C17" s="50" t="s">
        <v>254</v>
      </c>
      <c r="D17" s="50" t="s">
        <v>22</v>
      </c>
      <c r="E17" s="60" t="s">
        <v>302</v>
      </c>
      <c r="F17" s="50" t="s">
        <v>255</v>
      </c>
      <c r="G17" s="50" t="s">
        <v>256</v>
      </c>
      <c r="H17" s="51">
        <v>1120</v>
      </c>
      <c r="I17" s="51"/>
      <c r="J17" s="51">
        <v>140334.5</v>
      </c>
    </row>
    <row r="18" spans="1:10" x14ac:dyDescent="0.15">
      <c r="A18" s="48">
        <v>40707</v>
      </c>
      <c r="B18" s="49">
        <v>43</v>
      </c>
      <c r="C18" s="50" t="s">
        <v>257</v>
      </c>
      <c r="D18" s="50" t="s">
        <v>22</v>
      </c>
      <c r="E18" s="60" t="s">
        <v>298</v>
      </c>
      <c r="F18" s="50" t="s">
        <v>258</v>
      </c>
      <c r="G18" s="50" t="s">
        <v>259</v>
      </c>
      <c r="H18" s="51">
        <v>16500</v>
      </c>
      <c r="I18" s="51"/>
      <c r="J18" s="51">
        <v>156834.5</v>
      </c>
    </row>
    <row r="19" spans="1:10" x14ac:dyDescent="0.15">
      <c r="A19" s="48">
        <v>40739</v>
      </c>
      <c r="B19" s="49">
        <v>52</v>
      </c>
      <c r="C19" s="50" t="s">
        <v>260</v>
      </c>
      <c r="D19" s="50" t="s">
        <v>22</v>
      </c>
      <c r="E19" s="60" t="s">
        <v>302</v>
      </c>
      <c r="F19" s="50" t="s">
        <v>97</v>
      </c>
      <c r="G19" s="50" t="s">
        <v>261</v>
      </c>
      <c r="H19" s="51">
        <v>300</v>
      </c>
      <c r="I19" s="51"/>
      <c r="J19" s="51">
        <v>157134.5</v>
      </c>
    </row>
    <row r="20" spans="1:10" x14ac:dyDescent="0.15">
      <c r="A20" s="48">
        <v>40739</v>
      </c>
      <c r="B20" s="49">
        <v>52</v>
      </c>
      <c r="C20" s="50" t="s">
        <v>262</v>
      </c>
      <c r="D20" s="50" t="s">
        <v>22</v>
      </c>
      <c r="E20" s="60" t="s">
        <v>269</v>
      </c>
      <c r="F20" s="50" t="s">
        <v>97</v>
      </c>
      <c r="G20" s="50" t="s">
        <v>263</v>
      </c>
      <c r="H20" s="51">
        <v>11440</v>
      </c>
      <c r="I20" s="51"/>
      <c r="J20" s="51">
        <v>168574.5</v>
      </c>
    </row>
    <row r="21" spans="1:10" x14ac:dyDescent="0.15">
      <c r="A21" s="48">
        <v>40757</v>
      </c>
      <c r="B21" s="49">
        <v>61</v>
      </c>
      <c r="C21" s="50" t="s">
        <v>264</v>
      </c>
      <c r="D21" s="50" t="s">
        <v>22</v>
      </c>
      <c r="E21" s="60" t="s">
        <v>303</v>
      </c>
      <c r="F21" s="50" t="s">
        <v>265</v>
      </c>
      <c r="G21" s="50" t="s">
        <v>266</v>
      </c>
      <c r="H21" s="51">
        <v>1500</v>
      </c>
      <c r="I21" s="51"/>
      <c r="J21" s="51">
        <v>170074.5</v>
      </c>
    </row>
    <row r="22" spans="1:10" x14ac:dyDescent="0.15">
      <c r="A22" s="48">
        <v>40757</v>
      </c>
      <c r="B22" s="49">
        <v>61</v>
      </c>
      <c r="C22" s="50" t="s">
        <v>267</v>
      </c>
      <c r="D22" s="50" t="s">
        <v>22</v>
      </c>
      <c r="E22" s="60" t="s">
        <v>269</v>
      </c>
      <c r="F22" s="50" t="s">
        <v>268</v>
      </c>
      <c r="G22" s="50" t="s">
        <v>269</v>
      </c>
      <c r="H22" s="51">
        <v>15505</v>
      </c>
      <c r="I22" s="51"/>
      <c r="J22" s="51">
        <v>185579.5</v>
      </c>
    </row>
    <row r="23" spans="1:10" x14ac:dyDescent="0.15">
      <c r="A23" s="48">
        <v>40801</v>
      </c>
      <c r="B23" s="49">
        <v>70</v>
      </c>
      <c r="C23" s="50" t="s">
        <v>270</v>
      </c>
      <c r="D23" s="50" t="s">
        <v>271</v>
      </c>
      <c r="E23" s="60" t="s">
        <v>305</v>
      </c>
      <c r="F23" s="50" t="s">
        <v>272</v>
      </c>
      <c r="G23" s="50" t="s">
        <v>273</v>
      </c>
      <c r="H23" s="51">
        <v>30000</v>
      </c>
      <c r="I23" s="51"/>
      <c r="J23" s="51">
        <v>215579.5</v>
      </c>
    </row>
    <row r="24" spans="1:10" x14ac:dyDescent="0.15">
      <c r="A24" s="48">
        <v>40805</v>
      </c>
      <c r="B24" s="49">
        <v>70</v>
      </c>
      <c r="C24" s="50" t="s">
        <v>274</v>
      </c>
      <c r="D24" s="50" t="s">
        <v>275</v>
      </c>
      <c r="E24" s="60" t="s">
        <v>305</v>
      </c>
      <c r="F24" s="50" t="s">
        <v>276</v>
      </c>
      <c r="G24" s="50" t="s">
        <v>273</v>
      </c>
      <c r="H24" s="51">
        <v>39100</v>
      </c>
      <c r="I24" s="51"/>
      <c r="J24" s="51">
        <v>254679.5</v>
      </c>
    </row>
    <row r="25" spans="1:10" x14ac:dyDescent="0.15">
      <c r="A25" s="48">
        <v>40805</v>
      </c>
      <c r="B25" s="49">
        <v>70</v>
      </c>
      <c r="C25" s="50" t="s">
        <v>277</v>
      </c>
      <c r="D25" s="50" t="s">
        <v>275</v>
      </c>
      <c r="E25" s="60" t="s">
        <v>305</v>
      </c>
      <c r="F25" s="50" t="s">
        <v>39</v>
      </c>
      <c r="G25" s="50" t="s">
        <v>273</v>
      </c>
      <c r="H25" s="51">
        <v>8115</v>
      </c>
      <c r="I25" s="51"/>
      <c r="J25" s="51">
        <v>262794.5</v>
      </c>
    </row>
    <row r="26" spans="1:10" x14ac:dyDescent="0.15">
      <c r="A26" s="48">
        <v>40834</v>
      </c>
      <c r="B26" s="49">
        <v>79</v>
      </c>
      <c r="C26" s="50" t="s">
        <v>278</v>
      </c>
      <c r="D26" s="50" t="s">
        <v>279</v>
      </c>
      <c r="E26" s="60" t="s">
        <v>305</v>
      </c>
      <c r="F26" s="50" t="s">
        <v>280</v>
      </c>
      <c r="G26" s="50" t="s">
        <v>281</v>
      </c>
      <c r="H26" s="51">
        <v>2784</v>
      </c>
      <c r="I26" s="51"/>
      <c r="J26" s="51">
        <v>265578.5</v>
      </c>
    </row>
    <row r="27" spans="1:10" x14ac:dyDescent="0.15">
      <c r="A27" s="52">
        <v>40837</v>
      </c>
      <c r="B27" s="53">
        <v>79</v>
      </c>
      <c r="C27" s="54" t="s">
        <v>282</v>
      </c>
      <c r="D27" s="54" t="s">
        <v>283</v>
      </c>
      <c r="E27" s="64" t="s">
        <v>306</v>
      </c>
      <c r="F27" s="54" t="s">
        <v>284</v>
      </c>
      <c r="G27" s="54" t="s">
        <v>285</v>
      </c>
      <c r="H27" s="55">
        <v>18000</v>
      </c>
      <c r="I27" s="55"/>
      <c r="J27" s="55">
        <v>283578.5</v>
      </c>
    </row>
    <row r="28" spans="1:10" x14ac:dyDescent="0.15">
      <c r="A28" s="46"/>
      <c r="B28" s="46"/>
      <c r="C28" s="46"/>
      <c r="D28" s="46"/>
      <c r="F28" s="46"/>
      <c r="G28" s="46"/>
      <c r="H28" s="46"/>
      <c r="I28" s="46"/>
      <c r="J28" s="46"/>
    </row>
    <row r="30" spans="1:10" x14ac:dyDescent="0.15">
      <c r="H30" s="26">
        <f>SUBTOTAL(9,H6:H27)</f>
        <v>283578.5</v>
      </c>
    </row>
  </sheetData>
  <autoFilter ref="A4:J27"/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opLeftCell="A13" workbookViewId="0">
      <selection activeCell="F34" sqref="F34"/>
    </sheetView>
  </sheetViews>
  <sheetFormatPr defaultRowHeight="11.25" x14ac:dyDescent="0.15"/>
  <cols>
    <col min="1" max="1" width="10.125" bestFit="1" customWidth="1"/>
    <col min="3" max="3" width="10.5" bestFit="1" customWidth="1"/>
    <col min="4" max="4" width="8.75" bestFit="1" customWidth="1"/>
    <col min="5" max="5" width="40.875" bestFit="1" customWidth="1"/>
    <col min="6" max="6" width="42.125" bestFit="1" customWidth="1"/>
    <col min="7" max="7" width="9.875" bestFit="1" customWidth="1"/>
    <col min="8" max="8" width="8.875" bestFit="1" customWidth="1"/>
    <col min="9" max="9" width="9.875" bestFit="1" customWidth="1"/>
  </cols>
  <sheetData>
    <row r="1" spans="1:9" ht="15" x14ac:dyDescent="0.15">
      <c r="A1" s="78" t="s">
        <v>310</v>
      </c>
      <c r="B1" s="78"/>
      <c r="C1" s="78"/>
      <c r="D1" s="78"/>
      <c r="E1" s="78"/>
      <c r="F1" s="78"/>
      <c r="G1" s="78"/>
      <c r="H1" s="78"/>
      <c r="I1" s="78"/>
    </row>
    <row r="2" spans="1:9" ht="12.75" x14ac:dyDescent="0.15">
      <c r="A2" s="79" t="s">
        <v>311</v>
      </c>
      <c r="B2" s="79"/>
      <c r="C2" s="79"/>
      <c r="D2" s="79"/>
      <c r="E2" s="79"/>
      <c r="F2" s="79"/>
      <c r="G2" s="79"/>
      <c r="H2" s="79"/>
      <c r="I2" s="79"/>
    </row>
    <row r="3" spans="1:9" ht="12.75" x14ac:dyDescent="0.15">
      <c r="A3" s="80" t="s">
        <v>2</v>
      </c>
      <c r="B3" s="80"/>
      <c r="C3" s="80"/>
      <c r="D3" s="80"/>
      <c r="E3" s="80"/>
      <c r="F3" s="80"/>
      <c r="G3" s="80"/>
      <c r="H3" s="80"/>
      <c r="I3" s="80"/>
    </row>
    <row r="4" spans="1:9" ht="12" thickBot="1" x14ac:dyDescent="0.2">
      <c r="A4" s="67" t="s">
        <v>3</v>
      </c>
      <c r="B4" s="67" t="s">
        <v>4</v>
      </c>
      <c r="C4" s="67" t="s">
        <v>5</v>
      </c>
      <c r="D4" s="67" t="s">
        <v>6</v>
      </c>
      <c r="E4" s="67" t="s">
        <v>7</v>
      </c>
      <c r="F4" s="67" t="s">
        <v>8</v>
      </c>
      <c r="G4" s="67" t="s">
        <v>9</v>
      </c>
      <c r="H4" s="67" t="s">
        <v>10</v>
      </c>
      <c r="I4" s="67" t="s">
        <v>11</v>
      </c>
    </row>
    <row r="5" spans="1:9" ht="12" thickTop="1" x14ac:dyDescent="0.15">
      <c r="A5" s="68"/>
      <c r="B5" s="69"/>
      <c r="C5" s="70"/>
      <c r="D5" s="70"/>
      <c r="E5" s="70" t="s">
        <v>12</v>
      </c>
      <c r="F5" s="70"/>
      <c r="G5" s="71"/>
      <c r="H5" s="71"/>
      <c r="I5" s="71"/>
    </row>
    <row r="6" spans="1:9" x14ac:dyDescent="0.15">
      <c r="A6" s="68">
        <v>40807</v>
      </c>
      <c r="B6" s="69">
        <v>70</v>
      </c>
      <c r="C6" s="70" t="s">
        <v>460</v>
      </c>
      <c r="D6" s="70" t="s">
        <v>461</v>
      </c>
      <c r="E6" s="70" t="s">
        <v>462</v>
      </c>
      <c r="F6" s="70" t="s">
        <v>463</v>
      </c>
      <c r="G6" s="71">
        <v>60000</v>
      </c>
      <c r="H6" s="71"/>
      <c r="I6" s="71">
        <v>339860.69</v>
      </c>
    </row>
    <row r="7" spans="1:9" x14ac:dyDescent="0.15">
      <c r="A7" s="68">
        <v>40606</v>
      </c>
      <c r="B7" s="69">
        <v>13</v>
      </c>
      <c r="C7" s="70" t="s">
        <v>338</v>
      </c>
      <c r="D7" s="70" t="s">
        <v>339</v>
      </c>
      <c r="E7" s="70" t="s">
        <v>340</v>
      </c>
      <c r="F7" s="70" t="s">
        <v>341</v>
      </c>
      <c r="G7" s="71">
        <v>50000</v>
      </c>
      <c r="H7" s="71"/>
      <c r="I7" s="71">
        <v>91565.29</v>
      </c>
    </row>
    <row r="8" spans="1:9" x14ac:dyDescent="0.15">
      <c r="A8" s="68">
        <v>40791</v>
      </c>
      <c r="B8" s="69">
        <v>70</v>
      </c>
      <c r="C8" s="70" t="s">
        <v>431</v>
      </c>
      <c r="D8" s="70" t="s">
        <v>432</v>
      </c>
      <c r="E8" s="70" t="s">
        <v>433</v>
      </c>
      <c r="F8" s="70" t="s">
        <v>434</v>
      </c>
      <c r="G8" s="71">
        <v>50000</v>
      </c>
      <c r="H8" s="71"/>
      <c r="I8" s="71">
        <v>240320.69</v>
      </c>
    </row>
    <row r="9" spans="1:9" x14ac:dyDescent="0.15">
      <c r="A9" s="68">
        <v>40791</v>
      </c>
      <c r="B9" s="69">
        <v>70</v>
      </c>
      <c r="C9" s="70" t="s">
        <v>424</v>
      </c>
      <c r="D9" s="70" t="s">
        <v>425</v>
      </c>
      <c r="E9" s="70" t="s">
        <v>236</v>
      </c>
      <c r="F9" s="70" t="s">
        <v>426</v>
      </c>
      <c r="G9" s="71">
        <v>33460</v>
      </c>
      <c r="H9" s="71"/>
      <c r="I9" s="71">
        <v>180320.69</v>
      </c>
    </row>
    <row r="10" spans="1:9" x14ac:dyDescent="0.15">
      <c r="A10" s="68">
        <v>40700</v>
      </c>
      <c r="B10" s="69">
        <v>43</v>
      </c>
      <c r="C10" s="70" t="s">
        <v>391</v>
      </c>
      <c r="D10" s="70" t="s">
        <v>22</v>
      </c>
      <c r="E10" s="70" t="s">
        <v>392</v>
      </c>
      <c r="F10" s="70" t="s">
        <v>393</v>
      </c>
      <c r="G10" s="71">
        <v>30000</v>
      </c>
      <c r="H10" s="71"/>
      <c r="I10" s="71">
        <v>82265.289999999994</v>
      </c>
    </row>
    <row r="11" spans="1:9" x14ac:dyDescent="0.15">
      <c r="A11" s="68">
        <v>40696</v>
      </c>
      <c r="B11" s="69">
        <v>43</v>
      </c>
      <c r="C11" s="70" t="s">
        <v>385</v>
      </c>
      <c r="D11" s="70" t="s">
        <v>22</v>
      </c>
      <c r="E11" s="70" t="s">
        <v>386</v>
      </c>
      <c r="F11" s="70" t="s">
        <v>387</v>
      </c>
      <c r="G11" s="71">
        <v>25000</v>
      </c>
      <c r="H11" s="71"/>
      <c r="I11" s="71">
        <v>48345.29</v>
      </c>
    </row>
    <row r="12" spans="1:9" x14ac:dyDescent="0.15">
      <c r="A12" s="68">
        <v>40808</v>
      </c>
      <c r="B12" s="69">
        <v>70</v>
      </c>
      <c r="C12" s="70" t="s">
        <v>464</v>
      </c>
      <c r="D12" s="70" t="s">
        <v>465</v>
      </c>
      <c r="E12" s="70" t="s">
        <v>466</v>
      </c>
      <c r="F12" s="70" t="s">
        <v>467</v>
      </c>
      <c r="G12" s="71">
        <v>25000</v>
      </c>
      <c r="H12" s="71"/>
      <c r="I12" s="71">
        <v>364860.69</v>
      </c>
    </row>
    <row r="13" spans="1:9" x14ac:dyDescent="0.15">
      <c r="A13" s="68">
        <v>40597</v>
      </c>
      <c r="B13" s="69">
        <v>7</v>
      </c>
      <c r="C13" s="70" t="s">
        <v>316</v>
      </c>
      <c r="D13" s="70" t="s">
        <v>33</v>
      </c>
      <c r="E13" s="70" t="s">
        <v>317</v>
      </c>
      <c r="F13" s="70" t="s">
        <v>318</v>
      </c>
      <c r="G13" s="71">
        <v>16585.29</v>
      </c>
      <c r="H13" s="71"/>
      <c r="I13" s="71">
        <v>18385.29</v>
      </c>
    </row>
    <row r="14" spans="1:9" x14ac:dyDescent="0.15">
      <c r="A14" s="68">
        <v>40702</v>
      </c>
      <c r="B14" s="69">
        <v>43</v>
      </c>
      <c r="C14" s="70" t="s">
        <v>400</v>
      </c>
      <c r="D14" s="70" t="s">
        <v>22</v>
      </c>
      <c r="E14" s="70" t="s">
        <v>401</v>
      </c>
      <c r="F14" s="70" t="s">
        <v>402</v>
      </c>
      <c r="G14" s="71">
        <v>15000</v>
      </c>
      <c r="H14" s="71"/>
      <c r="I14" s="71">
        <v>108645.29</v>
      </c>
    </row>
    <row r="15" spans="1:9" x14ac:dyDescent="0.15">
      <c r="A15" s="68">
        <v>40798</v>
      </c>
      <c r="B15" s="69">
        <v>70</v>
      </c>
      <c r="C15" s="70" t="s">
        <v>448</v>
      </c>
      <c r="D15" s="70" t="s">
        <v>449</v>
      </c>
      <c r="E15" s="70" t="s">
        <v>450</v>
      </c>
      <c r="F15" s="70" t="s">
        <v>451</v>
      </c>
      <c r="G15" s="71">
        <v>13820</v>
      </c>
      <c r="H15" s="71"/>
      <c r="I15" s="71">
        <v>274140.69</v>
      </c>
    </row>
    <row r="16" spans="1:9" x14ac:dyDescent="0.15">
      <c r="A16" s="68">
        <v>40702</v>
      </c>
      <c r="B16" s="69">
        <v>43</v>
      </c>
      <c r="C16" s="70" t="s">
        <v>403</v>
      </c>
      <c r="D16" s="70" t="s">
        <v>22</v>
      </c>
      <c r="E16" s="70" t="s">
        <v>404</v>
      </c>
      <c r="F16" s="70" t="s">
        <v>405</v>
      </c>
      <c r="G16" s="71">
        <v>12000</v>
      </c>
      <c r="H16" s="71"/>
      <c r="I16" s="71">
        <v>120645.29</v>
      </c>
    </row>
    <row r="17" spans="1:9" x14ac:dyDescent="0.15">
      <c r="A17" s="68">
        <v>40702</v>
      </c>
      <c r="B17" s="69">
        <v>43</v>
      </c>
      <c r="C17" s="70" t="s">
        <v>397</v>
      </c>
      <c r="D17" s="70" t="s">
        <v>65</v>
      </c>
      <c r="E17" s="70" t="s">
        <v>398</v>
      </c>
      <c r="F17" s="70" t="s">
        <v>399</v>
      </c>
      <c r="G17" s="71">
        <v>10000</v>
      </c>
      <c r="H17" s="71"/>
      <c r="I17" s="71">
        <v>93645.29</v>
      </c>
    </row>
    <row r="18" spans="1:9" x14ac:dyDescent="0.15">
      <c r="A18" s="68">
        <v>40791</v>
      </c>
      <c r="B18" s="69">
        <v>70</v>
      </c>
      <c r="C18" s="70" t="s">
        <v>427</v>
      </c>
      <c r="D18" s="70" t="s">
        <v>428</v>
      </c>
      <c r="E18" s="70" t="s">
        <v>429</v>
      </c>
      <c r="F18" s="70" t="s">
        <v>430</v>
      </c>
      <c r="G18" s="71">
        <v>10000</v>
      </c>
      <c r="H18" s="71"/>
      <c r="I18" s="71">
        <v>190320.69</v>
      </c>
    </row>
    <row r="19" spans="1:9" x14ac:dyDescent="0.15">
      <c r="A19" s="68">
        <v>40818</v>
      </c>
      <c r="B19" s="69">
        <v>79</v>
      </c>
      <c r="C19" s="70" t="s">
        <v>476</v>
      </c>
      <c r="D19" s="70" t="s">
        <v>477</v>
      </c>
      <c r="E19" s="70" t="s">
        <v>478</v>
      </c>
      <c r="F19" s="70" t="s">
        <v>479</v>
      </c>
      <c r="G19" s="71">
        <v>10000</v>
      </c>
      <c r="H19" s="71"/>
      <c r="I19" s="71">
        <v>383360.69</v>
      </c>
    </row>
    <row r="20" spans="1:9" x14ac:dyDescent="0.15">
      <c r="A20" s="68">
        <v>40840</v>
      </c>
      <c r="B20" s="69">
        <v>79</v>
      </c>
      <c r="C20" s="70" t="s">
        <v>496</v>
      </c>
      <c r="D20" s="70" t="s">
        <v>497</v>
      </c>
      <c r="E20" s="70" t="s">
        <v>498</v>
      </c>
      <c r="F20" s="70" t="s">
        <v>499</v>
      </c>
      <c r="G20" s="71">
        <v>10000</v>
      </c>
      <c r="H20" s="71"/>
      <c r="I20" s="71">
        <v>424110.69</v>
      </c>
    </row>
    <row r="21" spans="1:9" x14ac:dyDescent="0.15">
      <c r="A21" s="68">
        <v>40606</v>
      </c>
      <c r="B21" s="69">
        <v>13</v>
      </c>
      <c r="C21" s="70" t="s">
        <v>327</v>
      </c>
      <c r="D21" s="70" t="s">
        <v>328</v>
      </c>
      <c r="E21" s="70" t="s">
        <v>329</v>
      </c>
      <c r="F21" s="70" t="s">
        <v>330</v>
      </c>
      <c r="G21" s="71">
        <v>8000</v>
      </c>
      <c r="H21" s="71"/>
      <c r="I21" s="71">
        <v>36385.29</v>
      </c>
    </row>
    <row r="22" spans="1:9" x14ac:dyDescent="0.15">
      <c r="A22" s="68">
        <v>40717</v>
      </c>
      <c r="B22" s="69">
        <v>43</v>
      </c>
      <c r="C22" s="70" t="s">
        <v>406</v>
      </c>
      <c r="D22" s="70" t="s">
        <v>22</v>
      </c>
      <c r="E22" s="70" t="s">
        <v>407</v>
      </c>
      <c r="F22" s="70" t="s">
        <v>408</v>
      </c>
      <c r="G22" s="71">
        <v>8000</v>
      </c>
      <c r="H22" s="71"/>
      <c r="I22" s="71">
        <v>128645.29</v>
      </c>
    </row>
    <row r="23" spans="1:9" x14ac:dyDescent="0.15">
      <c r="A23" s="68">
        <v>40728</v>
      </c>
      <c r="B23" s="69">
        <v>52</v>
      </c>
      <c r="C23" s="70" t="s">
        <v>409</v>
      </c>
      <c r="D23" s="70" t="s">
        <v>22</v>
      </c>
      <c r="E23" s="70" t="s">
        <v>410</v>
      </c>
      <c r="F23" s="70" t="s">
        <v>411</v>
      </c>
      <c r="G23" s="71">
        <v>8000</v>
      </c>
      <c r="H23" s="71"/>
      <c r="I23" s="71">
        <v>136645.29</v>
      </c>
    </row>
    <row r="24" spans="1:9" x14ac:dyDescent="0.15">
      <c r="A24" s="68">
        <v>40798</v>
      </c>
      <c r="B24" s="69">
        <v>70</v>
      </c>
      <c r="C24" s="70" t="s">
        <v>446</v>
      </c>
      <c r="D24" s="70" t="s">
        <v>447</v>
      </c>
      <c r="E24" s="70" t="s">
        <v>164</v>
      </c>
      <c r="F24" s="70" t="s">
        <v>423</v>
      </c>
      <c r="G24" s="71">
        <v>8000</v>
      </c>
      <c r="H24" s="71"/>
      <c r="I24" s="71">
        <v>260320.69</v>
      </c>
    </row>
    <row r="25" spans="1:9" x14ac:dyDescent="0.15">
      <c r="A25" s="68">
        <v>40830</v>
      </c>
      <c r="B25" s="69">
        <v>79</v>
      </c>
      <c r="C25" s="70" t="s">
        <v>487</v>
      </c>
      <c r="D25" s="70" t="s">
        <v>488</v>
      </c>
      <c r="E25" s="70" t="s">
        <v>287</v>
      </c>
      <c r="F25" s="70" t="s">
        <v>489</v>
      </c>
      <c r="G25" s="71">
        <v>8000</v>
      </c>
      <c r="H25" s="71"/>
      <c r="I25" s="71">
        <v>401110.69</v>
      </c>
    </row>
    <row r="26" spans="1:9" x14ac:dyDescent="0.15">
      <c r="A26" s="68">
        <v>40835</v>
      </c>
      <c r="B26" s="69">
        <v>79</v>
      </c>
      <c r="C26" s="70" t="s">
        <v>490</v>
      </c>
      <c r="D26" s="70" t="s">
        <v>65</v>
      </c>
      <c r="E26" s="70" t="s">
        <v>491</v>
      </c>
      <c r="F26" s="70" t="s">
        <v>492</v>
      </c>
      <c r="G26" s="71">
        <v>8000</v>
      </c>
      <c r="H26" s="71"/>
      <c r="I26" s="71">
        <v>409110.69</v>
      </c>
    </row>
    <row r="27" spans="1:9" x14ac:dyDescent="0.15">
      <c r="A27" s="68">
        <v>40758</v>
      </c>
      <c r="B27" s="69">
        <v>61</v>
      </c>
      <c r="C27" s="70" t="s">
        <v>418</v>
      </c>
      <c r="D27" s="70" t="s">
        <v>22</v>
      </c>
      <c r="E27" s="70" t="s">
        <v>419</v>
      </c>
      <c r="F27" s="70" t="s">
        <v>420</v>
      </c>
      <c r="G27" s="71">
        <v>7215.4</v>
      </c>
      <c r="H27" s="71"/>
      <c r="I27" s="71">
        <v>143860.69</v>
      </c>
    </row>
    <row r="28" spans="1:9" x14ac:dyDescent="0.15">
      <c r="A28" s="68">
        <v>40821</v>
      </c>
      <c r="B28" s="69">
        <v>79</v>
      </c>
      <c r="C28" s="70" t="s">
        <v>480</v>
      </c>
      <c r="D28" s="70" t="s">
        <v>481</v>
      </c>
      <c r="E28" s="70" t="s">
        <v>482</v>
      </c>
      <c r="F28" s="70" t="s">
        <v>483</v>
      </c>
      <c r="G28" s="71">
        <v>6750</v>
      </c>
      <c r="H28" s="71"/>
      <c r="I28" s="71">
        <v>390110.69</v>
      </c>
    </row>
    <row r="29" spans="1:9" x14ac:dyDescent="0.15">
      <c r="A29" s="68">
        <v>40844</v>
      </c>
      <c r="B29" s="69">
        <v>79</v>
      </c>
      <c r="C29" s="70" t="s">
        <v>500</v>
      </c>
      <c r="D29" s="70" t="s">
        <v>501</v>
      </c>
      <c r="E29" s="70" t="s">
        <v>502</v>
      </c>
      <c r="F29" s="70" t="s">
        <v>503</v>
      </c>
      <c r="G29" s="71">
        <v>6374</v>
      </c>
      <c r="H29" s="71"/>
      <c r="I29" s="71">
        <v>430484.69</v>
      </c>
    </row>
    <row r="30" spans="1:9" x14ac:dyDescent="0.15">
      <c r="A30" s="68">
        <v>40606</v>
      </c>
      <c r="B30" s="69">
        <v>13</v>
      </c>
      <c r="C30" s="70" t="s">
        <v>319</v>
      </c>
      <c r="D30" s="70" t="s">
        <v>320</v>
      </c>
      <c r="E30" s="70" t="s">
        <v>321</v>
      </c>
      <c r="F30" s="70" t="s">
        <v>322</v>
      </c>
      <c r="G30" s="71">
        <v>5000</v>
      </c>
      <c r="H30" s="71"/>
      <c r="I30" s="71">
        <v>23385.29</v>
      </c>
    </row>
    <row r="31" spans="1:9" x14ac:dyDescent="0.15">
      <c r="A31" s="68">
        <v>40606</v>
      </c>
      <c r="B31" s="69">
        <v>13</v>
      </c>
      <c r="C31" s="70" t="s">
        <v>323</v>
      </c>
      <c r="D31" s="70" t="s">
        <v>324</v>
      </c>
      <c r="E31" s="70" t="s">
        <v>325</v>
      </c>
      <c r="F31" s="70" t="s">
        <v>326</v>
      </c>
      <c r="G31" s="71">
        <v>5000</v>
      </c>
      <c r="H31" s="71"/>
      <c r="I31" s="71">
        <v>28385.29</v>
      </c>
    </row>
    <row r="32" spans="1:9" x14ac:dyDescent="0.15">
      <c r="A32" s="68">
        <v>40606</v>
      </c>
      <c r="B32" s="69">
        <v>13</v>
      </c>
      <c r="C32" s="70" t="s">
        <v>334</v>
      </c>
      <c r="D32" s="70" t="s">
        <v>335</v>
      </c>
      <c r="E32" s="70" t="s">
        <v>336</v>
      </c>
      <c r="F32" s="70" t="s">
        <v>337</v>
      </c>
      <c r="G32" s="71">
        <v>5000</v>
      </c>
      <c r="H32" s="71"/>
      <c r="I32" s="71">
        <v>41565.29</v>
      </c>
    </row>
    <row r="33" spans="1:9" x14ac:dyDescent="0.15">
      <c r="A33" s="68">
        <v>40624</v>
      </c>
      <c r="B33" s="69">
        <v>13</v>
      </c>
      <c r="C33" s="70" t="s">
        <v>357</v>
      </c>
      <c r="D33" s="70" t="s">
        <v>358</v>
      </c>
      <c r="E33" s="70" t="s">
        <v>359</v>
      </c>
      <c r="F33" s="70" t="s">
        <v>360</v>
      </c>
      <c r="G33" s="71">
        <v>5000</v>
      </c>
      <c r="H33" s="71"/>
      <c r="I33" s="71">
        <v>103065.29</v>
      </c>
    </row>
    <row r="34" spans="1:9" x14ac:dyDescent="0.15">
      <c r="A34" s="68">
        <v>40624</v>
      </c>
      <c r="B34" s="69">
        <v>13</v>
      </c>
      <c r="C34" s="70" t="s">
        <v>361</v>
      </c>
      <c r="D34" s="70" t="s">
        <v>362</v>
      </c>
      <c r="E34" s="70" t="s">
        <v>363</v>
      </c>
      <c r="F34" s="70" t="s">
        <v>231</v>
      </c>
      <c r="G34" s="71">
        <v>5000</v>
      </c>
      <c r="H34" s="71"/>
      <c r="I34" s="71">
        <v>108065.29</v>
      </c>
    </row>
    <row r="35" spans="1:9" x14ac:dyDescent="0.15">
      <c r="A35" s="68">
        <v>40645</v>
      </c>
      <c r="B35" s="69">
        <v>27</v>
      </c>
      <c r="C35" s="70" t="s">
        <v>377</v>
      </c>
      <c r="D35" s="70" t="s">
        <v>22</v>
      </c>
      <c r="E35" s="70" t="s">
        <v>378</v>
      </c>
      <c r="F35" s="70" t="s">
        <v>379</v>
      </c>
      <c r="G35" s="71">
        <v>5000</v>
      </c>
      <c r="H35" s="71"/>
      <c r="I35" s="71">
        <v>118345.29</v>
      </c>
    </row>
    <row r="36" spans="1:9" x14ac:dyDescent="0.15">
      <c r="A36" s="68">
        <v>40798</v>
      </c>
      <c r="B36" s="69">
        <v>70</v>
      </c>
      <c r="C36" s="70" t="s">
        <v>435</v>
      </c>
      <c r="D36" s="70" t="s">
        <v>436</v>
      </c>
      <c r="E36" s="70" t="s">
        <v>437</v>
      </c>
      <c r="F36" s="70" t="s">
        <v>438</v>
      </c>
      <c r="G36" s="71">
        <v>5000</v>
      </c>
      <c r="H36" s="71"/>
      <c r="I36" s="71">
        <v>245320.69</v>
      </c>
    </row>
    <row r="37" spans="1:9" x14ac:dyDescent="0.15">
      <c r="A37" s="68">
        <v>40798</v>
      </c>
      <c r="B37" s="69">
        <v>70</v>
      </c>
      <c r="C37" s="70" t="s">
        <v>443</v>
      </c>
      <c r="D37" s="70" t="s">
        <v>444</v>
      </c>
      <c r="E37" s="70" t="s">
        <v>445</v>
      </c>
      <c r="F37" s="70" t="s">
        <v>423</v>
      </c>
      <c r="G37" s="71">
        <v>5000</v>
      </c>
      <c r="H37" s="71"/>
      <c r="I37" s="71">
        <v>252320.69</v>
      </c>
    </row>
    <row r="38" spans="1:9" x14ac:dyDescent="0.15">
      <c r="A38" s="68">
        <v>40801</v>
      </c>
      <c r="B38" s="69">
        <v>70</v>
      </c>
      <c r="C38" s="70" t="s">
        <v>456</v>
      </c>
      <c r="D38" s="70" t="s">
        <v>457</v>
      </c>
      <c r="E38" s="70" t="s">
        <v>458</v>
      </c>
      <c r="F38" s="70" t="s">
        <v>459</v>
      </c>
      <c r="G38" s="71">
        <v>5000</v>
      </c>
      <c r="H38" s="71"/>
      <c r="I38" s="71">
        <v>279860.69</v>
      </c>
    </row>
    <row r="39" spans="1:9" x14ac:dyDescent="0.15">
      <c r="A39" s="68">
        <v>40808</v>
      </c>
      <c r="B39" s="69">
        <v>70</v>
      </c>
      <c r="C39" s="70" t="s">
        <v>468</v>
      </c>
      <c r="D39" s="70" t="s">
        <v>469</v>
      </c>
      <c r="E39" s="70" t="s">
        <v>470</v>
      </c>
      <c r="F39" s="70" t="s">
        <v>471</v>
      </c>
      <c r="G39" s="71">
        <v>5000</v>
      </c>
      <c r="H39" s="71"/>
      <c r="I39" s="71">
        <v>369860.69</v>
      </c>
    </row>
    <row r="40" spans="1:9" x14ac:dyDescent="0.15">
      <c r="A40" s="68">
        <v>40835</v>
      </c>
      <c r="B40" s="69">
        <v>79</v>
      </c>
      <c r="C40" s="70" t="s">
        <v>493</v>
      </c>
      <c r="D40" s="70" t="s">
        <v>494</v>
      </c>
      <c r="E40" s="70" t="s">
        <v>164</v>
      </c>
      <c r="F40" s="70" t="s">
        <v>495</v>
      </c>
      <c r="G40" s="71">
        <v>5000</v>
      </c>
      <c r="H40" s="71"/>
      <c r="I40" s="71">
        <v>414110.69</v>
      </c>
    </row>
    <row r="41" spans="1:9" x14ac:dyDescent="0.15">
      <c r="A41" s="68">
        <v>40847</v>
      </c>
      <c r="B41" s="69">
        <v>79</v>
      </c>
      <c r="C41" s="70" t="s">
        <v>510</v>
      </c>
      <c r="D41" s="70" t="s">
        <v>511</v>
      </c>
      <c r="E41" s="70" t="s">
        <v>512</v>
      </c>
      <c r="F41" s="70" t="s">
        <v>513</v>
      </c>
      <c r="G41" s="71">
        <v>5000</v>
      </c>
      <c r="H41" s="71"/>
      <c r="I41" s="71">
        <v>438409.69</v>
      </c>
    </row>
    <row r="42" spans="1:9" x14ac:dyDescent="0.15">
      <c r="A42" s="68">
        <v>40700</v>
      </c>
      <c r="B42" s="69">
        <v>43</v>
      </c>
      <c r="C42" s="70" t="s">
        <v>388</v>
      </c>
      <c r="D42" s="70" t="s">
        <v>22</v>
      </c>
      <c r="E42" s="70" t="s">
        <v>389</v>
      </c>
      <c r="F42" s="70" t="s">
        <v>390</v>
      </c>
      <c r="G42" s="71">
        <v>3920</v>
      </c>
      <c r="H42" s="71"/>
      <c r="I42" s="71">
        <v>52265.29</v>
      </c>
    </row>
    <row r="43" spans="1:9" x14ac:dyDescent="0.15">
      <c r="A43" s="68">
        <v>40809</v>
      </c>
      <c r="B43" s="69">
        <v>70</v>
      </c>
      <c r="C43" s="70" t="s">
        <v>472</v>
      </c>
      <c r="D43" s="70" t="s">
        <v>473</v>
      </c>
      <c r="E43" s="70" t="s">
        <v>474</v>
      </c>
      <c r="F43" s="70" t="s">
        <v>475</v>
      </c>
      <c r="G43" s="71">
        <v>3500</v>
      </c>
      <c r="H43" s="71"/>
      <c r="I43" s="71">
        <v>373360.69</v>
      </c>
    </row>
    <row r="44" spans="1:9" x14ac:dyDescent="0.15">
      <c r="A44" s="68">
        <v>40634</v>
      </c>
      <c r="B44" s="69">
        <v>27</v>
      </c>
      <c r="C44" s="70" t="s">
        <v>372</v>
      </c>
      <c r="D44" s="70" t="s">
        <v>22</v>
      </c>
      <c r="E44" s="70" t="s">
        <v>373</v>
      </c>
      <c r="F44" s="70" t="s">
        <v>374</v>
      </c>
      <c r="G44" s="71">
        <v>3000</v>
      </c>
      <c r="H44" s="71"/>
      <c r="I44" s="71">
        <v>113065.29</v>
      </c>
    </row>
    <row r="45" spans="1:9" x14ac:dyDescent="0.15">
      <c r="A45" s="68">
        <v>40763</v>
      </c>
      <c r="B45" s="69">
        <v>61</v>
      </c>
      <c r="C45" s="70" t="s">
        <v>421</v>
      </c>
      <c r="D45" s="70" t="s">
        <v>22</v>
      </c>
      <c r="E45" s="70" t="s">
        <v>422</v>
      </c>
      <c r="F45" s="70" t="s">
        <v>423</v>
      </c>
      <c r="G45" s="71">
        <v>3000</v>
      </c>
      <c r="H45" s="71"/>
      <c r="I45" s="71">
        <v>146860.69</v>
      </c>
    </row>
    <row r="46" spans="1:9" x14ac:dyDescent="0.15">
      <c r="A46" s="68">
        <v>40821</v>
      </c>
      <c r="B46" s="69">
        <v>79</v>
      </c>
      <c r="C46" s="70" t="s">
        <v>484</v>
      </c>
      <c r="D46" s="70" t="s">
        <v>485</v>
      </c>
      <c r="E46" s="70" t="s">
        <v>297</v>
      </c>
      <c r="F46" s="70" t="s">
        <v>486</v>
      </c>
      <c r="G46" s="71">
        <v>3000</v>
      </c>
      <c r="H46" s="71"/>
      <c r="I46" s="71">
        <v>393110.69</v>
      </c>
    </row>
    <row r="47" spans="1:9" x14ac:dyDescent="0.15">
      <c r="A47" s="33">
        <v>40847</v>
      </c>
      <c r="B47" s="40">
        <v>79</v>
      </c>
      <c r="C47" s="41" t="s">
        <v>514</v>
      </c>
      <c r="D47" s="41" t="s">
        <v>515</v>
      </c>
      <c r="E47" s="41" t="s">
        <v>516</v>
      </c>
      <c r="F47" s="41" t="s">
        <v>517</v>
      </c>
      <c r="G47" s="42">
        <v>3000</v>
      </c>
      <c r="H47" s="42"/>
      <c r="I47" s="42">
        <v>441409.69</v>
      </c>
    </row>
    <row r="48" spans="1:9" x14ac:dyDescent="0.15">
      <c r="A48" s="68">
        <v>40844</v>
      </c>
      <c r="B48" s="69">
        <v>79</v>
      </c>
      <c r="C48" s="70" t="s">
        <v>504</v>
      </c>
      <c r="D48" s="70" t="s">
        <v>501</v>
      </c>
      <c r="E48" s="70" t="s">
        <v>505</v>
      </c>
      <c r="F48" s="70" t="s">
        <v>506</v>
      </c>
      <c r="G48" s="71">
        <v>2475</v>
      </c>
      <c r="H48" s="71"/>
      <c r="I48" s="71">
        <v>432959.69</v>
      </c>
    </row>
    <row r="49" spans="1:9" x14ac:dyDescent="0.15">
      <c r="A49" s="68">
        <v>40798</v>
      </c>
      <c r="B49" s="69">
        <v>70</v>
      </c>
      <c r="C49" s="70" t="s">
        <v>439</v>
      </c>
      <c r="D49" s="70" t="s">
        <v>440</v>
      </c>
      <c r="E49" s="70" t="s">
        <v>441</v>
      </c>
      <c r="F49" s="70" t="s">
        <v>442</v>
      </c>
      <c r="G49" s="71">
        <v>2000</v>
      </c>
      <c r="H49" s="71"/>
      <c r="I49" s="71">
        <v>247320.69</v>
      </c>
    </row>
    <row r="50" spans="1:9" x14ac:dyDescent="0.15">
      <c r="A50" s="68">
        <v>40595</v>
      </c>
      <c r="B50" s="69">
        <v>7</v>
      </c>
      <c r="C50" s="70" t="s">
        <v>312</v>
      </c>
      <c r="D50" s="70" t="s">
        <v>313</v>
      </c>
      <c r="E50" s="70" t="s">
        <v>314</v>
      </c>
      <c r="F50" s="70" t="s">
        <v>315</v>
      </c>
      <c r="G50" s="71">
        <v>1800</v>
      </c>
      <c r="H50" s="71"/>
      <c r="I50" s="71">
        <v>1800</v>
      </c>
    </row>
    <row r="51" spans="1:9" x14ac:dyDescent="0.15">
      <c r="A51" s="68">
        <v>40620</v>
      </c>
      <c r="B51" s="69">
        <v>19</v>
      </c>
      <c r="C51" s="70" t="s">
        <v>350</v>
      </c>
      <c r="D51" s="70" t="s">
        <v>22</v>
      </c>
      <c r="E51" s="70" t="s">
        <v>39</v>
      </c>
      <c r="F51" s="70" t="s">
        <v>351</v>
      </c>
      <c r="G51" s="71">
        <v>1500</v>
      </c>
      <c r="H51" s="71"/>
      <c r="I51" s="71">
        <v>96565.29</v>
      </c>
    </row>
    <row r="52" spans="1:9" x14ac:dyDescent="0.15">
      <c r="A52" s="68">
        <v>40617</v>
      </c>
      <c r="B52" s="69">
        <v>13</v>
      </c>
      <c r="C52" s="70" t="s">
        <v>346</v>
      </c>
      <c r="D52" s="70" t="s">
        <v>347</v>
      </c>
      <c r="E52" s="70" t="s">
        <v>348</v>
      </c>
      <c r="F52" s="70" t="s">
        <v>349</v>
      </c>
      <c r="G52" s="71">
        <v>1400</v>
      </c>
      <c r="H52" s="71"/>
      <c r="I52" s="71">
        <v>95065.29</v>
      </c>
    </row>
    <row r="53" spans="1:9" x14ac:dyDescent="0.15">
      <c r="A53" s="68">
        <v>40701</v>
      </c>
      <c r="B53" s="69">
        <v>43</v>
      </c>
      <c r="C53" s="70" t="s">
        <v>394</v>
      </c>
      <c r="D53" s="70" t="s">
        <v>22</v>
      </c>
      <c r="E53" s="70" t="s">
        <v>395</v>
      </c>
      <c r="F53" s="70" t="s">
        <v>396</v>
      </c>
      <c r="G53" s="71">
        <v>1380</v>
      </c>
      <c r="H53" s="71"/>
      <c r="I53" s="71">
        <v>83645.289999999994</v>
      </c>
    </row>
    <row r="54" spans="1:9" x14ac:dyDescent="0.15">
      <c r="A54" s="68">
        <v>40610</v>
      </c>
      <c r="B54" s="69">
        <v>19</v>
      </c>
      <c r="C54" s="70" t="s">
        <v>343</v>
      </c>
      <c r="D54" s="70" t="s">
        <v>22</v>
      </c>
      <c r="E54" s="70" t="s">
        <v>344</v>
      </c>
      <c r="F54" s="70" t="s">
        <v>345</v>
      </c>
      <c r="G54" s="71">
        <v>1200</v>
      </c>
      <c r="H54" s="71"/>
      <c r="I54" s="71">
        <v>93665.29</v>
      </c>
    </row>
    <row r="55" spans="1:9" x14ac:dyDescent="0.15">
      <c r="A55" s="68">
        <v>40624</v>
      </c>
      <c r="B55" s="69">
        <v>19</v>
      </c>
      <c r="C55" s="70" t="s">
        <v>352</v>
      </c>
      <c r="D55" s="70" t="s">
        <v>22</v>
      </c>
      <c r="E55" s="70" t="s">
        <v>353</v>
      </c>
      <c r="F55" s="70" t="s">
        <v>65</v>
      </c>
      <c r="G55" s="71">
        <v>1000</v>
      </c>
      <c r="H55" s="71"/>
      <c r="I55" s="71">
        <v>97565.29</v>
      </c>
    </row>
    <row r="56" spans="1:9" x14ac:dyDescent="0.15">
      <c r="A56" s="68">
        <v>40624</v>
      </c>
      <c r="B56" s="69">
        <v>13</v>
      </c>
      <c r="C56" s="70" t="s">
        <v>364</v>
      </c>
      <c r="D56" s="70" t="s">
        <v>365</v>
      </c>
      <c r="E56" s="70" t="s">
        <v>366</v>
      </c>
      <c r="F56" s="70" t="s">
        <v>367</v>
      </c>
      <c r="G56" s="71">
        <v>1000</v>
      </c>
      <c r="H56" s="71"/>
      <c r="I56" s="71">
        <v>109065.29</v>
      </c>
    </row>
    <row r="57" spans="1:9" x14ac:dyDescent="0.15">
      <c r="A57" s="68">
        <v>40624</v>
      </c>
      <c r="B57" s="69">
        <v>13</v>
      </c>
      <c r="C57" s="70" t="s">
        <v>368</v>
      </c>
      <c r="D57" s="70" t="s">
        <v>369</v>
      </c>
      <c r="E57" s="70" t="s">
        <v>370</v>
      </c>
      <c r="F57" s="70" t="s">
        <v>371</v>
      </c>
      <c r="G57" s="71">
        <v>1000</v>
      </c>
      <c r="H57" s="71"/>
      <c r="I57" s="71">
        <v>110065.29</v>
      </c>
    </row>
    <row r="58" spans="1:9" x14ac:dyDescent="0.15">
      <c r="A58" s="68">
        <v>40743</v>
      </c>
      <c r="B58" s="69">
        <v>52</v>
      </c>
      <c r="C58" s="70" t="s">
        <v>415</v>
      </c>
      <c r="D58" s="70" t="s">
        <v>22</v>
      </c>
      <c r="E58" s="70" t="s">
        <v>416</v>
      </c>
      <c r="F58" s="70" t="s">
        <v>417</v>
      </c>
      <c r="G58" s="71">
        <v>1000</v>
      </c>
      <c r="H58" s="71"/>
      <c r="I58" s="71">
        <v>136645.29</v>
      </c>
    </row>
    <row r="59" spans="1:9" x14ac:dyDescent="0.15">
      <c r="A59" s="68">
        <v>40606</v>
      </c>
      <c r="B59" s="69">
        <v>13</v>
      </c>
      <c r="C59" s="70" t="s">
        <v>227</v>
      </c>
      <c r="D59" s="70" t="s">
        <v>228</v>
      </c>
      <c r="E59" s="70" t="s">
        <v>229</v>
      </c>
      <c r="F59" s="70" t="s">
        <v>342</v>
      </c>
      <c r="G59" s="71">
        <v>900</v>
      </c>
      <c r="H59" s="71"/>
      <c r="I59" s="71">
        <v>92465.29</v>
      </c>
    </row>
    <row r="60" spans="1:9" x14ac:dyDescent="0.15">
      <c r="A60" s="68">
        <v>40798</v>
      </c>
      <c r="B60" s="69">
        <v>70</v>
      </c>
      <c r="C60" s="70" t="s">
        <v>452</v>
      </c>
      <c r="D60" s="70" t="s">
        <v>453</v>
      </c>
      <c r="E60" s="70" t="s">
        <v>454</v>
      </c>
      <c r="F60" s="70" t="s">
        <v>455</v>
      </c>
      <c r="G60" s="71">
        <v>720</v>
      </c>
      <c r="H60" s="71"/>
      <c r="I60" s="71">
        <v>274860.69</v>
      </c>
    </row>
    <row r="61" spans="1:9" x14ac:dyDescent="0.15">
      <c r="A61" s="68">
        <v>40624</v>
      </c>
      <c r="B61" s="69">
        <v>19</v>
      </c>
      <c r="C61" s="70" t="s">
        <v>354</v>
      </c>
      <c r="D61" s="70" t="s">
        <v>22</v>
      </c>
      <c r="E61" s="70" t="s">
        <v>355</v>
      </c>
      <c r="F61" s="70" t="s">
        <v>356</v>
      </c>
      <c r="G61" s="71">
        <v>500</v>
      </c>
      <c r="H61" s="71"/>
      <c r="I61" s="71">
        <v>98065.29</v>
      </c>
    </row>
    <row r="62" spans="1:9" x14ac:dyDescent="0.15">
      <c r="A62" s="68">
        <v>40844</v>
      </c>
      <c r="B62" s="69">
        <v>79</v>
      </c>
      <c r="C62" s="70" t="s">
        <v>507</v>
      </c>
      <c r="D62" s="70" t="s">
        <v>501</v>
      </c>
      <c r="E62" s="70" t="s">
        <v>508</v>
      </c>
      <c r="F62" s="70" t="s">
        <v>509</v>
      </c>
      <c r="G62" s="71">
        <v>450</v>
      </c>
      <c r="H62" s="71"/>
      <c r="I62" s="71">
        <v>433409.69</v>
      </c>
    </row>
    <row r="63" spans="1:9" x14ac:dyDescent="0.15">
      <c r="A63" s="68">
        <v>40644</v>
      </c>
      <c r="B63" s="69">
        <v>27</v>
      </c>
      <c r="C63" s="70" t="s">
        <v>375</v>
      </c>
      <c r="D63" s="70" t="s">
        <v>22</v>
      </c>
      <c r="E63" s="70" t="s">
        <v>132</v>
      </c>
      <c r="F63" s="70" t="s">
        <v>376</v>
      </c>
      <c r="G63" s="71">
        <v>280</v>
      </c>
      <c r="H63" s="71"/>
      <c r="I63" s="71">
        <v>113345.29</v>
      </c>
    </row>
    <row r="64" spans="1:9" x14ac:dyDescent="0.15">
      <c r="A64" s="68">
        <v>40606</v>
      </c>
      <c r="B64" s="69">
        <v>13</v>
      </c>
      <c r="C64" s="70" t="s">
        <v>331</v>
      </c>
      <c r="D64" s="70" t="s">
        <v>332</v>
      </c>
      <c r="E64" s="70" t="s">
        <v>132</v>
      </c>
      <c r="F64" s="70" t="s">
        <v>333</v>
      </c>
      <c r="G64" s="71">
        <v>180</v>
      </c>
      <c r="H64" s="71"/>
      <c r="I64" s="71">
        <v>36565.29</v>
      </c>
    </row>
    <row r="65" spans="1:9" x14ac:dyDescent="0.15">
      <c r="A65" s="68">
        <v>40739</v>
      </c>
      <c r="B65" s="69">
        <v>47</v>
      </c>
      <c r="C65" s="70" t="s">
        <v>412</v>
      </c>
      <c r="D65" s="70" t="s">
        <v>65</v>
      </c>
      <c r="E65" s="70" t="s">
        <v>413</v>
      </c>
      <c r="F65" s="70" t="s">
        <v>414</v>
      </c>
      <c r="G65" s="71">
        <v>-1000</v>
      </c>
      <c r="H65" s="71"/>
      <c r="I65" s="71">
        <v>135645.29</v>
      </c>
    </row>
    <row r="66" spans="1:9" x14ac:dyDescent="0.15">
      <c r="A66" s="68">
        <v>40694</v>
      </c>
      <c r="B66" s="69">
        <v>34</v>
      </c>
      <c r="C66" s="70" t="s">
        <v>383</v>
      </c>
      <c r="D66" s="70" t="s">
        <v>65</v>
      </c>
      <c r="E66" s="70" t="s">
        <v>66</v>
      </c>
      <c r="F66" s="70" t="s">
        <v>384</v>
      </c>
      <c r="G66" s="71">
        <v>-5000</v>
      </c>
      <c r="H66" s="71"/>
      <c r="I66" s="71">
        <v>23345.29</v>
      </c>
    </row>
    <row r="67" spans="1:9" x14ac:dyDescent="0.15">
      <c r="A67" s="72">
        <v>40682</v>
      </c>
      <c r="B67" s="74">
        <v>34</v>
      </c>
      <c r="C67" s="75" t="s">
        <v>380</v>
      </c>
      <c r="D67" s="75" t="s">
        <v>65</v>
      </c>
      <c r="E67" s="75" t="s">
        <v>381</v>
      </c>
      <c r="F67" s="75" t="s">
        <v>382</v>
      </c>
      <c r="G67" s="77">
        <v>-90000</v>
      </c>
      <c r="H67" s="77"/>
      <c r="I67" s="77">
        <v>28345.29</v>
      </c>
    </row>
    <row r="68" spans="1:9" ht="12" thickBot="1" x14ac:dyDescent="0.2">
      <c r="A68" s="73"/>
      <c r="B68" s="66"/>
      <c r="C68" s="66"/>
      <c r="D68" s="66"/>
      <c r="E68" s="66"/>
      <c r="F68" s="66"/>
      <c r="G68" s="76">
        <v>537409.68999999994</v>
      </c>
      <c r="H68" s="76">
        <v>96000</v>
      </c>
      <c r="I68" s="66"/>
    </row>
    <row r="69" spans="1:9" ht="12" thickTop="1" x14ac:dyDescent="0.15">
      <c r="A69" s="66"/>
      <c r="B69" s="66"/>
      <c r="C69" s="66"/>
      <c r="D69" s="66"/>
      <c r="E69" s="66"/>
      <c r="F69" s="66"/>
      <c r="G69" s="66"/>
      <c r="H69" s="66"/>
      <c r="I69" s="66"/>
    </row>
  </sheetData>
  <sortState ref="A6:I67">
    <sortCondition descending="1" ref="G6:G67"/>
  </sortState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Adv-11</vt:lpstr>
      <vt:lpstr>Tourism Promotion-11</vt:lpstr>
      <vt:lpstr>Fam-11</vt:lpstr>
      <vt:lpstr>Hosting</vt:lpstr>
      <vt:lpstr>Sponsorship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2011-08-15T09:26:15Z</dcterms:created>
  <dcterms:modified xsi:type="dcterms:W3CDTF">2011-12-15T09:19:59Z</dcterms:modified>
</cp:coreProperties>
</file>