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C27" i="6" l="1"/>
  <c r="C25" i="6"/>
  <c r="E25" i="6"/>
  <c r="E22" i="6"/>
  <c r="C28" i="5"/>
  <c r="C26" i="5"/>
  <c r="E26" i="5"/>
  <c r="E23" i="5"/>
  <c r="C26" i="4"/>
  <c r="E23" i="4"/>
  <c r="C28" i="4" s="1"/>
  <c r="C32" i="7"/>
  <c r="C30" i="7"/>
  <c r="E30" i="7"/>
  <c r="E27" i="7"/>
  <c r="E26" i="7"/>
  <c r="C43" i="1"/>
  <c r="E40" i="1"/>
  <c r="C19" i="1"/>
  <c r="C31" i="1"/>
  <c r="E28" i="1"/>
  <c r="E16" i="1"/>
  <c r="E17" i="1"/>
  <c r="E4" i="1"/>
  <c r="E3" i="1"/>
  <c r="E26" i="4" l="1"/>
  <c r="C15" i="4"/>
  <c r="G14" i="4"/>
  <c r="E14" i="4"/>
  <c r="H14" i="4" s="1"/>
  <c r="G13" i="4"/>
  <c r="E13" i="4"/>
  <c r="H13" i="4" s="1"/>
  <c r="G12" i="4"/>
  <c r="E12" i="4"/>
  <c r="H12" i="4" s="1"/>
  <c r="G11" i="4"/>
  <c r="E11" i="4"/>
  <c r="H11" i="4" s="1"/>
  <c r="H10" i="4"/>
  <c r="G10" i="4"/>
  <c r="G9" i="4"/>
  <c r="E9" i="4"/>
  <c r="H9" i="4" s="1"/>
  <c r="G8" i="4"/>
  <c r="E8" i="4"/>
  <c r="H8" i="4" s="1"/>
  <c r="G7" i="4"/>
  <c r="E7" i="4"/>
  <c r="H7" i="4" s="1"/>
  <c r="G6" i="4"/>
  <c r="E6" i="4"/>
  <c r="H6" i="4" s="1"/>
  <c r="G5" i="4"/>
  <c r="E5" i="4"/>
  <c r="H5" i="4" s="1"/>
  <c r="G4" i="4"/>
  <c r="E4" i="4"/>
  <c r="H4" i="4" s="1"/>
  <c r="G3" i="4"/>
  <c r="G15" i="4" s="1"/>
  <c r="E3" i="4"/>
  <c r="C17" i="4" s="1"/>
  <c r="C18" i="4" s="1"/>
  <c r="C18" i="7"/>
  <c r="E17" i="7"/>
  <c r="E16" i="7"/>
  <c r="E15" i="7"/>
  <c r="E14" i="7"/>
  <c r="E13" i="7"/>
  <c r="E12" i="7"/>
  <c r="E11" i="7"/>
  <c r="E10" i="7"/>
  <c r="E8" i="7"/>
  <c r="E7" i="7"/>
  <c r="E6" i="7"/>
  <c r="E5" i="7"/>
  <c r="E3" i="7"/>
  <c r="E18" i="7" s="1"/>
  <c r="E28" i="7"/>
  <c r="E29" i="7"/>
  <c r="C33" i="7"/>
  <c r="H3" i="4" l="1"/>
  <c r="H15" i="4" s="1"/>
  <c r="E15" i="4"/>
  <c r="C20" i="7"/>
  <c r="C21" i="7" s="1"/>
  <c r="E24" i="6" l="1"/>
  <c r="E23" i="6"/>
  <c r="E25" i="5"/>
  <c r="E24" i="5"/>
  <c r="E4" i="5"/>
  <c r="G4" i="5"/>
  <c r="H4" i="5"/>
  <c r="E5" i="5"/>
  <c r="H5" i="5" s="1"/>
  <c r="G5" i="5"/>
  <c r="E6" i="5"/>
  <c r="G6" i="5"/>
  <c r="H6" i="5"/>
  <c r="E7" i="5"/>
  <c r="G7" i="5"/>
  <c r="H7" i="5"/>
  <c r="E8" i="5"/>
  <c r="G8" i="5"/>
  <c r="H8" i="5"/>
  <c r="E9" i="5"/>
  <c r="G9" i="5"/>
  <c r="H9" i="5"/>
  <c r="E25" i="4"/>
  <c r="E24" i="4"/>
  <c r="C28" i="6" l="1"/>
  <c r="C29" i="5"/>
  <c r="C29" i="4"/>
  <c r="E6" i="1" l="1"/>
  <c r="E42" i="1" l="1"/>
  <c r="E41" i="1"/>
  <c r="E30" i="1"/>
  <c r="E29" i="1"/>
  <c r="E18" i="1"/>
  <c r="C45" i="1" l="1"/>
  <c r="E43" i="1"/>
  <c r="C33" i="1"/>
  <c r="E31" i="1"/>
  <c r="E19" i="1"/>
  <c r="C21" i="1"/>
  <c r="C22" i="1" s="1"/>
  <c r="C46" i="1"/>
  <c r="C34" i="1"/>
  <c r="G4" i="6"/>
  <c r="G5" i="6"/>
  <c r="G6" i="6"/>
  <c r="G7" i="6"/>
  <c r="G8" i="6"/>
  <c r="G9" i="6"/>
  <c r="G10" i="6"/>
  <c r="G11" i="6"/>
  <c r="G12" i="6"/>
  <c r="G13" i="6"/>
  <c r="G3" i="6"/>
  <c r="G14" i="6" s="1"/>
  <c r="G10" i="5"/>
  <c r="G11" i="5"/>
  <c r="G12" i="5"/>
  <c r="G13" i="5"/>
  <c r="G14" i="5"/>
  <c r="C15" i="5"/>
  <c r="C14" i="6"/>
  <c r="G15" i="5" l="1"/>
  <c r="E13" i="6"/>
  <c r="H13" i="6" s="1"/>
  <c r="E12" i="6"/>
  <c r="H12" i="6" s="1"/>
  <c r="E11" i="6"/>
  <c r="H11" i="6" s="1"/>
  <c r="E10" i="6"/>
  <c r="H10" i="6" s="1"/>
  <c r="E9" i="6"/>
  <c r="H9" i="6" s="1"/>
  <c r="E8" i="6"/>
  <c r="H8" i="6" s="1"/>
  <c r="E7" i="6"/>
  <c r="H7" i="6" s="1"/>
  <c r="E6" i="6"/>
  <c r="H6" i="6" s="1"/>
  <c r="E5" i="6"/>
  <c r="H5" i="6" s="1"/>
  <c r="E4" i="6"/>
  <c r="E3" i="6"/>
  <c r="E14" i="5"/>
  <c r="H14" i="5" s="1"/>
  <c r="E13" i="5"/>
  <c r="H13" i="5" s="1"/>
  <c r="E12" i="5"/>
  <c r="H12" i="5" s="1"/>
  <c r="E11" i="5"/>
  <c r="H11" i="5" s="1"/>
  <c r="E10" i="5"/>
  <c r="H10" i="5" s="1"/>
  <c r="H3" i="6" l="1"/>
  <c r="C16" i="6"/>
  <c r="C17" i="6" s="1"/>
  <c r="E14" i="6"/>
  <c r="C17" i="5"/>
  <c r="C18" i="5" s="1"/>
  <c r="E15" i="5"/>
  <c r="H4" i="6"/>
  <c r="H14" i="6" l="1"/>
  <c r="H15" i="5"/>
  <c r="C7" i="1" l="1"/>
  <c r="E5" i="1"/>
  <c r="E7" i="1" l="1"/>
  <c r="C9" i="1"/>
  <c r="C10" i="1" s="1"/>
</calcChain>
</file>

<file path=xl/sharedStrings.xml><?xml version="1.0" encoding="utf-8"?>
<sst xmlns="http://schemas.openxmlformats.org/spreadsheetml/2006/main" count="248" uniqueCount="57">
  <si>
    <t xml:space="preserve">Quantity </t>
  </si>
  <si>
    <t>Selling Price Per Unit
(RM)</t>
  </si>
  <si>
    <t>Total Selling Price
(RM)</t>
  </si>
  <si>
    <t>Sold to GTF - 28.03.2012</t>
  </si>
  <si>
    <t xml:space="preserve">March 2012 </t>
  </si>
  <si>
    <t>April 2012</t>
  </si>
  <si>
    <t>May 2012</t>
  </si>
  <si>
    <t xml:space="preserve">Sales Summary of Street of Harmony Mugs </t>
  </si>
  <si>
    <t>June 2012</t>
  </si>
  <si>
    <t>July 2012</t>
  </si>
  <si>
    <t>Sold to Holiday Tours</t>
  </si>
  <si>
    <t>August 2012</t>
  </si>
  <si>
    <t>September 2012</t>
  </si>
  <si>
    <t>October 2012</t>
  </si>
  <si>
    <t>November 2012</t>
  </si>
  <si>
    <t>December 2012</t>
  </si>
  <si>
    <t>January 2013</t>
  </si>
  <si>
    <t>Sold at TIC after 21.01.2013 (Festive Sale)</t>
  </si>
  <si>
    <t>Cost Price Per Unit
(RM)</t>
  </si>
  <si>
    <t>Total Surplus
(RM)</t>
  </si>
  <si>
    <t>Total:</t>
  </si>
  <si>
    <t>Month</t>
  </si>
  <si>
    <t xml:space="preserve">Sales Summary of Street of Harmony Memo Pads </t>
  </si>
  <si>
    <t>Total sold at TIC in May 2012</t>
  </si>
  <si>
    <t>Total sold at TIC in April 2012</t>
  </si>
  <si>
    <t>Total Sold at TIC in March 2012</t>
  </si>
  <si>
    <t>Total sold at TIC in June 2012</t>
  </si>
  <si>
    <t>Total sold at TIC in August 2012</t>
  </si>
  <si>
    <t>Total sold at TIC in September 2012</t>
  </si>
  <si>
    <t>Total sold at TIC in October 2012</t>
  </si>
  <si>
    <t>Total sold at TIC in November 2012</t>
  </si>
  <si>
    <t>Total sold at TIC in December 2012</t>
  </si>
  <si>
    <t>Sold at TIC before 21.01.2013</t>
  </si>
  <si>
    <t>Total sold at TIC in July 2012</t>
  </si>
  <si>
    <t>Sold to GTWHI</t>
  </si>
  <si>
    <t>Total sold in TIC in October 2012</t>
  </si>
  <si>
    <t>Total sold in TIC in November 2012</t>
  </si>
  <si>
    <t>Total sold in TIC in December 2012</t>
  </si>
  <si>
    <t>Total sold in TIC in January 2013</t>
  </si>
  <si>
    <t xml:space="preserve">Sales Summary of Street of Harmony Long Cotton Bag </t>
  </si>
  <si>
    <t>March 2012</t>
  </si>
  <si>
    <t>Total sold at TIC in March 2012</t>
  </si>
  <si>
    <t xml:space="preserve">Sales Summary of Street of Harmony Short Cotton Bag </t>
  </si>
  <si>
    <t>Total sold at Botanika Garden Shop</t>
  </si>
  <si>
    <t>Total sold to Botanika Garden Shop</t>
  </si>
  <si>
    <t>Total sales from March - December 2012</t>
  </si>
  <si>
    <t>Total selling price from 
April - December 2012</t>
  </si>
  <si>
    <t>Total Cost Price</t>
  </si>
  <si>
    <t>15% of total sales from 
March - December 2012</t>
  </si>
  <si>
    <t>February 2013</t>
  </si>
  <si>
    <t>March 2013</t>
  </si>
  <si>
    <t>Total Sold at TIC in February 2013</t>
  </si>
  <si>
    <t>Total sold at TIC in March 2013</t>
  </si>
  <si>
    <t>Total sold at TIC in February 2013</t>
  </si>
  <si>
    <t>Total sales from January - March 2013</t>
  </si>
  <si>
    <t>15% of total sales from 
January - March 2013</t>
  </si>
  <si>
    <t>15% of total selling price for all "Street of Harmony" sketch items = RM193.65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</si>
</sst>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0" fillId="0" borderId="11" xfId="0" applyNumberFormat="1" applyBorder="1"/>
    <xf numFmtId="2" fontId="0" fillId="0" borderId="12" xfId="0" applyNumberFormat="1" applyBorder="1"/>
    <xf numFmtId="49" fontId="2" fillId="0" borderId="9" xfId="0" applyNumberFormat="1" applyFont="1" applyBorder="1"/>
    <xf numFmtId="0" fontId="2" fillId="0" borderId="7" xfId="0" applyFont="1" applyBorder="1"/>
    <xf numFmtId="2" fontId="2" fillId="0" borderId="7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0" fillId="0" borderId="0" xfId="0" applyFont="1"/>
    <xf numFmtId="49" fontId="0" fillId="0" borderId="9" xfId="0" applyNumberFormat="1" applyFont="1" applyBorder="1"/>
    <xf numFmtId="0" fontId="0" fillId="0" borderId="7" xfId="0" applyFont="1" applyBorder="1"/>
    <xf numFmtId="2" fontId="0" fillId="0" borderId="7" xfId="0" applyNumberFormat="1" applyFont="1" applyBorder="1" applyAlignment="1">
      <alignment wrapText="1"/>
    </xf>
    <xf numFmtId="2" fontId="0" fillId="0" borderId="10" xfId="0" applyNumberFormat="1" applyFont="1" applyBorder="1" applyAlignment="1">
      <alignment wrapText="1"/>
    </xf>
    <xf numFmtId="2" fontId="0" fillId="0" borderId="7" xfId="0" applyNumberFormat="1" applyFont="1" applyBorder="1" applyAlignment="1">
      <alignment horizontal="right" wrapText="1"/>
    </xf>
    <xf numFmtId="2" fontId="2" fillId="0" borderId="15" xfId="0" applyNumberFormat="1" applyFont="1" applyBorder="1" applyAlignment="1">
      <alignment wrapText="1"/>
    </xf>
    <xf numFmtId="2" fontId="0" fillId="0" borderId="16" xfId="0" applyNumberFormat="1" applyBorder="1"/>
    <xf numFmtId="2" fontId="2" fillId="0" borderId="14" xfId="0" applyNumberFormat="1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2" fontId="0" fillId="0" borderId="15" xfId="0" applyNumberFormat="1" applyFont="1" applyBorder="1" applyAlignment="1">
      <alignment wrapText="1"/>
    </xf>
    <xf numFmtId="49" fontId="0" fillId="2" borderId="1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49" fontId="0" fillId="2" borderId="13" xfId="0" applyNumberFormat="1" applyFill="1" applyBorder="1"/>
    <xf numFmtId="0" fontId="0" fillId="2" borderId="2" xfId="0" applyFill="1" applyBorder="1"/>
    <xf numFmtId="2" fontId="0" fillId="2" borderId="2" xfId="0" applyNumberFormat="1" applyFill="1" applyBorder="1"/>
    <xf numFmtId="2" fontId="0" fillId="2" borderId="16" xfId="0" applyNumberFormat="1" applyFill="1" applyBorder="1"/>
    <xf numFmtId="2" fontId="0" fillId="2" borderId="12" xfId="0" applyNumberFormat="1" applyFill="1" applyBorder="1"/>
    <xf numFmtId="2" fontId="0" fillId="2" borderId="15" xfId="0" applyNumberFormat="1" applyFont="1" applyFill="1" applyBorder="1" applyAlignment="1">
      <alignment wrapText="1"/>
    </xf>
    <xf numFmtId="49" fontId="0" fillId="0" borderId="1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3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0" fillId="0" borderId="0" xfId="0" applyFill="1"/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view="pageBreakPreview" zoomScale="60" zoomScaleNormal="100" workbookViewId="0">
      <selection activeCell="C15" sqref="C15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48" t="s">
        <v>7</v>
      </c>
      <c r="B1" s="49"/>
      <c r="C1" s="49"/>
      <c r="D1" s="49"/>
      <c r="E1" s="49"/>
    </row>
    <row r="2" spans="1:5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</row>
    <row r="3" spans="1:5" x14ac:dyDescent="0.25">
      <c r="A3" s="39" t="s">
        <v>16</v>
      </c>
      <c r="B3" s="40" t="s">
        <v>32</v>
      </c>
      <c r="C3" s="40">
        <v>1</v>
      </c>
      <c r="D3" s="41">
        <v>25</v>
      </c>
      <c r="E3" s="41">
        <f t="shared" ref="E3:E4" si="0">D3*C3</f>
        <v>25</v>
      </c>
    </row>
    <row r="4" spans="1:5" x14ac:dyDescent="0.25">
      <c r="A4" s="42"/>
      <c r="B4" s="43" t="s">
        <v>17</v>
      </c>
      <c r="C4" s="43">
        <v>4</v>
      </c>
      <c r="D4" s="44">
        <v>15</v>
      </c>
      <c r="E4" s="44">
        <f t="shared" si="0"/>
        <v>60</v>
      </c>
    </row>
    <row r="5" spans="1:5" x14ac:dyDescent="0.25">
      <c r="A5" s="8" t="s">
        <v>49</v>
      </c>
      <c r="B5" s="3" t="s">
        <v>51</v>
      </c>
      <c r="C5" s="3">
        <v>12</v>
      </c>
      <c r="D5" s="4">
        <v>15</v>
      </c>
      <c r="E5" s="4">
        <f>D5*C5</f>
        <v>180</v>
      </c>
    </row>
    <row r="6" spans="1:5" ht="15.75" thickBot="1" x14ac:dyDescent="0.3">
      <c r="A6" s="8" t="s">
        <v>50</v>
      </c>
      <c r="B6" s="3" t="s">
        <v>52</v>
      </c>
      <c r="C6" s="3">
        <v>10</v>
      </c>
      <c r="D6" s="4">
        <v>25</v>
      </c>
      <c r="E6" s="4">
        <f t="shared" ref="E6" si="1">D6*C6</f>
        <v>250</v>
      </c>
    </row>
    <row r="7" spans="1:5" ht="16.5" thickBot="1" x14ac:dyDescent="0.3">
      <c r="A7" s="46" t="s">
        <v>20</v>
      </c>
      <c r="B7" s="47"/>
      <c r="C7" s="5">
        <f>SUM(C5:C6)</f>
        <v>22</v>
      </c>
      <c r="D7" s="6"/>
      <c r="E7" s="6">
        <f>SUM(E3:E6)</f>
        <v>515</v>
      </c>
    </row>
    <row r="9" spans="1:5" x14ac:dyDescent="0.25">
      <c r="B9" s="24" t="s">
        <v>54</v>
      </c>
      <c r="C9" s="25">
        <f>SUM(E3:E6)</f>
        <v>515</v>
      </c>
    </row>
    <row r="10" spans="1:5" ht="30" x14ac:dyDescent="0.25">
      <c r="B10" s="27" t="s">
        <v>55</v>
      </c>
      <c r="C10" s="28">
        <f>C9*15%</f>
        <v>77.25</v>
      </c>
    </row>
    <row r="13" spans="1:5" ht="15.75" thickBot="1" x14ac:dyDescent="0.3"/>
    <row r="14" spans="1:5" ht="16.5" thickBot="1" x14ac:dyDescent="0.3">
      <c r="A14" s="48" t="s">
        <v>22</v>
      </c>
      <c r="B14" s="49"/>
      <c r="C14" s="49"/>
      <c r="D14" s="49"/>
      <c r="E14" s="49"/>
    </row>
    <row r="15" spans="1:5" ht="47.25" x14ac:dyDescent="0.25">
      <c r="A15" s="10" t="s">
        <v>21</v>
      </c>
      <c r="B15" s="11"/>
      <c r="C15" s="11" t="s">
        <v>0</v>
      </c>
      <c r="D15" s="12" t="s">
        <v>1</v>
      </c>
      <c r="E15" s="13" t="s">
        <v>2</v>
      </c>
    </row>
    <row r="16" spans="1:5" s="45" customFormat="1" x14ac:dyDescent="0.25">
      <c r="A16" s="39" t="s">
        <v>16</v>
      </c>
      <c r="B16" s="40" t="s">
        <v>38</v>
      </c>
      <c r="C16" s="40">
        <v>4</v>
      </c>
      <c r="D16" s="41">
        <v>12</v>
      </c>
      <c r="E16" s="41">
        <f t="shared" ref="E16" si="2">D16*C16</f>
        <v>48</v>
      </c>
    </row>
    <row r="17" spans="1:5" x14ac:dyDescent="0.25">
      <c r="A17" s="8" t="s">
        <v>49</v>
      </c>
      <c r="B17" s="3" t="s">
        <v>53</v>
      </c>
      <c r="C17" s="3">
        <v>16</v>
      </c>
      <c r="D17" s="4">
        <v>12</v>
      </c>
      <c r="E17" s="4">
        <f>D17*C17</f>
        <v>192</v>
      </c>
    </row>
    <row r="18" spans="1:5" ht="15.75" thickBot="1" x14ac:dyDescent="0.3">
      <c r="A18" s="8" t="s">
        <v>50</v>
      </c>
      <c r="B18" s="3" t="s">
        <v>52</v>
      </c>
      <c r="C18" s="3">
        <v>8</v>
      </c>
      <c r="D18" s="4">
        <v>12</v>
      </c>
      <c r="E18" s="4">
        <f t="shared" ref="E18" si="3">D18*C18</f>
        <v>96</v>
      </c>
    </row>
    <row r="19" spans="1:5" ht="16.5" thickBot="1" x14ac:dyDescent="0.3">
      <c r="A19" s="46" t="s">
        <v>20</v>
      </c>
      <c r="B19" s="47"/>
      <c r="C19" s="5">
        <f>SUM(C16:C18)</f>
        <v>28</v>
      </c>
      <c r="D19" s="6"/>
      <c r="E19" s="6">
        <f>SUM(E16:E18)</f>
        <v>336</v>
      </c>
    </row>
    <row r="21" spans="1:5" x14ac:dyDescent="0.25">
      <c r="B21" s="24" t="s">
        <v>54</v>
      </c>
      <c r="C21" s="25">
        <f>SUM(E16:E18)</f>
        <v>336</v>
      </c>
    </row>
    <row r="22" spans="1:5" ht="30" x14ac:dyDescent="0.25">
      <c r="B22" s="27" t="s">
        <v>55</v>
      </c>
      <c r="C22" s="25">
        <f>C21*15%</f>
        <v>50.4</v>
      </c>
    </row>
    <row r="25" spans="1:5" ht="15.75" thickBot="1" x14ac:dyDescent="0.3"/>
    <row r="26" spans="1:5" ht="16.5" thickBot="1" x14ac:dyDescent="0.3">
      <c r="A26" s="48" t="s">
        <v>39</v>
      </c>
      <c r="B26" s="49"/>
      <c r="C26" s="49"/>
      <c r="D26" s="49"/>
      <c r="E26" s="49"/>
    </row>
    <row r="27" spans="1:5" ht="47.25" x14ac:dyDescent="0.25">
      <c r="A27" s="10" t="s">
        <v>21</v>
      </c>
      <c r="B27" s="11"/>
      <c r="C27" s="11" t="s">
        <v>0</v>
      </c>
      <c r="D27" s="12" t="s">
        <v>1</v>
      </c>
      <c r="E27" s="13" t="s">
        <v>2</v>
      </c>
    </row>
    <row r="28" spans="1:5" s="45" customFormat="1" x14ac:dyDescent="0.25">
      <c r="A28" s="39" t="s">
        <v>16</v>
      </c>
      <c r="B28" s="40" t="s">
        <v>38</v>
      </c>
      <c r="C28" s="40">
        <v>2</v>
      </c>
      <c r="D28" s="41">
        <v>20</v>
      </c>
      <c r="E28" s="41">
        <f t="shared" ref="E28" si="4">D28*C28</f>
        <v>40</v>
      </c>
    </row>
    <row r="29" spans="1:5" x14ac:dyDescent="0.25">
      <c r="A29" s="16" t="s">
        <v>49</v>
      </c>
      <c r="B29" s="17" t="s">
        <v>53</v>
      </c>
      <c r="C29" s="17">
        <v>3</v>
      </c>
      <c r="D29" s="20">
        <v>20</v>
      </c>
      <c r="E29" s="18">
        <f>D29*C29</f>
        <v>60</v>
      </c>
    </row>
    <row r="30" spans="1:5" ht="15.75" thickBot="1" x14ac:dyDescent="0.3">
      <c r="A30" s="8" t="s">
        <v>50</v>
      </c>
      <c r="B30" s="3" t="s">
        <v>52</v>
      </c>
      <c r="C30" s="3">
        <v>4</v>
      </c>
      <c r="D30" s="4">
        <v>20</v>
      </c>
      <c r="E30" s="4">
        <f>D30*C30</f>
        <v>80</v>
      </c>
    </row>
    <row r="31" spans="1:5" ht="16.5" thickBot="1" x14ac:dyDescent="0.3">
      <c r="A31" s="46" t="s">
        <v>20</v>
      </c>
      <c r="B31" s="47"/>
      <c r="C31" s="5">
        <f>SUM(C28:C30)</f>
        <v>9</v>
      </c>
      <c r="D31" s="6"/>
      <c r="E31" s="6">
        <f>SUM(E28:E30)</f>
        <v>180</v>
      </c>
    </row>
    <row r="33" spans="1:5" x14ac:dyDescent="0.25">
      <c r="B33" s="24" t="s">
        <v>54</v>
      </c>
      <c r="C33" s="25">
        <f>SUM(E28:E30)</f>
        <v>180</v>
      </c>
    </row>
    <row r="34" spans="1:5" ht="30" x14ac:dyDescent="0.25">
      <c r="B34" s="27" t="s">
        <v>55</v>
      </c>
      <c r="C34" s="25">
        <f>C33*15%</f>
        <v>27</v>
      </c>
    </row>
    <row r="37" spans="1:5" ht="15.75" thickBot="1" x14ac:dyDescent="0.3"/>
    <row r="38" spans="1:5" ht="16.5" thickBot="1" x14ac:dyDescent="0.3">
      <c r="A38" s="48" t="s">
        <v>42</v>
      </c>
      <c r="B38" s="49"/>
      <c r="C38" s="49"/>
      <c r="D38" s="49"/>
      <c r="E38" s="49"/>
    </row>
    <row r="39" spans="1:5" ht="47.25" x14ac:dyDescent="0.25">
      <c r="A39" s="10" t="s">
        <v>21</v>
      </c>
      <c r="B39" s="11"/>
      <c r="C39" s="11" t="s">
        <v>0</v>
      </c>
      <c r="D39" s="12" t="s">
        <v>1</v>
      </c>
      <c r="E39" s="13" t="s">
        <v>2</v>
      </c>
    </row>
    <row r="40" spans="1:5" s="45" customFormat="1" x14ac:dyDescent="0.25">
      <c r="A40" s="39" t="s">
        <v>16</v>
      </c>
      <c r="B40" s="40" t="s">
        <v>38</v>
      </c>
      <c r="C40" s="40">
        <v>3</v>
      </c>
      <c r="D40" s="41">
        <v>20</v>
      </c>
      <c r="E40" s="41">
        <f t="shared" ref="E40" si="5">D40*C40</f>
        <v>60</v>
      </c>
    </row>
    <row r="41" spans="1:5" x14ac:dyDescent="0.25">
      <c r="A41" s="16" t="s">
        <v>49</v>
      </c>
      <c r="B41" s="17" t="s">
        <v>53</v>
      </c>
      <c r="C41" s="17">
        <v>4</v>
      </c>
      <c r="D41" s="20">
        <v>20</v>
      </c>
      <c r="E41" s="18">
        <f>D41*C41</f>
        <v>80</v>
      </c>
    </row>
    <row r="42" spans="1:5" ht="15.75" thickBot="1" x14ac:dyDescent="0.3">
      <c r="A42" s="8" t="s">
        <v>50</v>
      </c>
      <c r="B42" s="3" t="s">
        <v>52</v>
      </c>
      <c r="C42" s="3">
        <v>6</v>
      </c>
      <c r="D42" s="4">
        <v>20</v>
      </c>
      <c r="E42" s="4">
        <f>D42*C42</f>
        <v>120</v>
      </c>
    </row>
    <row r="43" spans="1:5" ht="16.5" thickBot="1" x14ac:dyDescent="0.3">
      <c r="A43" s="46" t="s">
        <v>20</v>
      </c>
      <c r="B43" s="47"/>
      <c r="C43" s="5">
        <f>SUM(C40:C42)</f>
        <v>13</v>
      </c>
      <c r="D43" s="6"/>
      <c r="E43" s="6">
        <f>SUM(E40:E42)</f>
        <v>260</v>
      </c>
    </row>
    <row r="45" spans="1:5" x14ac:dyDescent="0.25">
      <c r="B45" s="24" t="s">
        <v>54</v>
      </c>
      <c r="C45" s="25">
        <f>SUM(E40:E42)</f>
        <v>260</v>
      </c>
    </row>
    <row r="46" spans="1:5" ht="30" x14ac:dyDescent="0.25">
      <c r="B46" s="27" t="s">
        <v>55</v>
      </c>
      <c r="C46" s="25">
        <f>C45*15%</f>
        <v>39</v>
      </c>
    </row>
    <row r="48" spans="1:5" ht="18.75" x14ac:dyDescent="0.3">
      <c r="A48" s="50" t="s">
        <v>56</v>
      </c>
      <c r="B48" s="50"/>
      <c r="C48" s="50"/>
      <c r="D48" s="50"/>
      <c r="E48" s="50"/>
    </row>
  </sheetData>
  <mergeCells count="9">
    <mergeCell ref="A31:B31"/>
    <mergeCell ref="A38:E38"/>
    <mergeCell ref="A43:B43"/>
    <mergeCell ref="A48:E48"/>
    <mergeCell ref="A1:E1"/>
    <mergeCell ref="A7:B7"/>
    <mergeCell ref="A14:E14"/>
    <mergeCell ref="A19:B19"/>
    <mergeCell ref="A26:E26"/>
  </mergeCells>
  <pageMargins left="0.70866141732283472" right="0.70866141732283472" top="0.74803149606299213" bottom="0.74803149606299213" header="0.31496062992125984" footer="0.31496062992125984"/>
  <pageSetup scale="90" orientation="landscape" horizontalDpi="300" verticalDpi="300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6" workbookViewId="0">
      <selection activeCell="B33" sqref="B33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48" t="s">
        <v>7</v>
      </c>
      <c r="B1" s="49"/>
      <c r="C1" s="49"/>
      <c r="D1" s="49"/>
      <c r="E1" s="49"/>
    </row>
    <row r="2" spans="1:5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</row>
    <row r="3" spans="1:5" x14ac:dyDescent="0.25">
      <c r="A3" s="8" t="s">
        <v>4</v>
      </c>
      <c r="B3" s="3" t="s">
        <v>25</v>
      </c>
      <c r="C3" s="3">
        <v>5</v>
      </c>
      <c r="D3" s="4">
        <v>25</v>
      </c>
      <c r="E3" s="4">
        <f>D3*C3</f>
        <v>125</v>
      </c>
    </row>
    <row r="4" spans="1:5" x14ac:dyDescent="0.25">
      <c r="A4" s="8"/>
      <c r="B4" s="3" t="s">
        <v>3</v>
      </c>
      <c r="C4" s="3">
        <v>6</v>
      </c>
      <c r="D4" s="4">
        <v>20.84</v>
      </c>
      <c r="E4" s="4">
        <v>125</v>
      </c>
    </row>
    <row r="5" spans="1:5" x14ac:dyDescent="0.25">
      <c r="A5" s="8" t="s">
        <v>5</v>
      </c>
      <c r="B5" s="3" t="s">
        <v>24</v>
      </c>
      <c r="C5" s="3">
        <v>4</v>
      </c>
      <c r="D5" s="4">
        <v>25</v>
      </c>
      <c r="E5" s="4">
        <f t="shared" ref="E5:E17" si="0">D5*C5</f>
        <v>100</v>
      </c>
    </row>
    <row r="6" spans="1:5" x14ac:dyDescent="0.25">
      <c r="A6" s="8" t="s">
        <v>6</v>
      </c>
      <c r="B6" s="3" t="s">
        <v>23</v>
      </c>
      <c r="C6" s="3">
        <v>3</v>
      </c>
      <c r="D6" s="4">
        <v>25</v>
      </c>
      <c r="E6" s="4">
        <f t="shared" si="0"/>
        <v>75</v>
      </c>
    </row>
    <row r="7" spans="1:5" x14ac:dyDescent="0.25">
      <c r="A7" s="8" t="s">
        <v>8</v>
      </c>
      <c r="B7" s="3" t="s">
        <v>26</v>
      </c>
      <c r="C7" s="3">
        <v>3</v>
      </c>
      <c r="D7" s="4">
        <v>25</v>
      </c>
      <c r="E7" s="4">
        <f t="shared" si="0"/>
        <v>75</v>
      </c>
    </row>
    <row r="8" spans="1:5" x14ac:dyDescent="0.25">
      <c r="A8" s="8"/>
      <c r="B8" s="3" t="s">
        <v>43</v>
      </c>
      <c r="C8" s="3">
        <v>1</v>
      </c>
      <c r="D8" s="4">
        <v>20</v>
      </c>
      <c r="E8" s="4">
        <f t="shared" si="0"/>
        <v>20</v>
      </c>
    </row>
    <row r="9" spans="1:5" x14ac:dyDescent="0.25">
      <c r="A9" s="8" t="s">
        <v>9</v>
      </c>
      <c r="B9" s="3" t="s">
        <v>10</v>
      </c>
      <c r="C9" s="3">
        <v>80</v>
      </c>
      <c r="D9" s="4">
        <v>21.56</v>
      </c>
      <c r="E9" s="4">
        <v>1725</v>
      </c>
    </row>
    <row r="10" spans="1:5" x14ac:dyDescent="0.25">
      <c r="A10" s="8"/>
      <c r="B10" s="3" t="s">
        <v>44</v>
      </c>
      <c r="C10" s="3">
        <v>3</v>
      </c>
      <c r="D10" s="4">
        <v>20</v>
      </c>
      <c r="E10" s="4">
        <f t="shared" si="0"/>
        <v>60</v>
      </c>
    </row>
    <row r="11" spans="1:5" x14ac:dyDescent="0.25">
      <c r="A11" s="8" t="s">
        <v>11</v>
      </c>
      <c r="B11" s="3" t="s">
        <v>27</v>
      </c>
      <c r="C11" s="3">
        <v>1</v>
      </c>
      <c r="D11" s="4">
        <v>25</v>
      </c>
      <c r="E11" s="4">
        <f t="shared" si="0"/>
        <v>25</v>
      </c>
    </row>
    <row r="12" spans="1:5" x14ac:dyDescent="0.25">
      <c r="A12" s="8" t="s">
        <v>12</v>
      </c>
      <c r="B12" s="3" t="s">
        <v>28</v>
      </c>
      <c r="C12" s="3">
        <v>2</v>
      </c>
      <c r="D12" s="4">
        <v>25</v>
      </c>
      <c r="E12" s="4">
        <f t="shared" si="0"/>
        <v>50</v>
      </c>
    </row>
    <row r="13" spans="1:5" x14ac:dyDescent="0.25">
      <c r="A13" s="8" t="s">
        <v>13</v>
      </c>
      <c r="B13" s="3" t="s">
        <v>29</v>
      </c>
      <c r="C13" s="3">
        <v>2</v>
      </c>
      <c r="D13" s="4">
        <v>25</v>
      </c>
      <c r="E13" s="4">
        <f t="shared" si="0"/>
        <v>50</v>
      </c>
    </row>
    <row r="14" spans="1:5" x14ac:dyDescent="0.25">
      <c r="A14" s="8" t="s">
        <v>14</v>
      </c>
      <c r="B14" s="3" t="s">
        <v>30</v>
      </c>
      <c r="C14" s="3">
        <v>1</v>
      </c>
      <c r="D14" s="4">
        <v>25</v>
      </c>
      <c r="E14" s="4">
        <f t="shared" si="0"/>
        <v>25</v>
      </c>
    </row>
    <row r="15" spans="1:5" x14ac:dyDescent="0.25">
      <c r="A15" s="8" t="s">
        <v>15</v>
      </c>
      <c r="B15" s="3" t="s">
        <v>31</v>
      </c>
      <c r="C15" s="3">
        <v>3</v>
      </c>
      <c r="D15" s="4">
        <v>25</v>
      </c>
      <c r="E15" s="4">
        <f t="shared" si="0"/>
        <v>75</v>
      </c>
    </row>
    <row r="16" spans="1:5" x14ac:dyDescent="0.25">
      <c r="A16" s="30" t="s">
        <v>16</v>
      </c>
      <c r="B16" s="31" t="s">
        <v>32</v>
      </c>
      <c r="C16" s="31">
        <v>1</v>
      </c>
      <c r="D16" s="32">
        <v>25</v>
      </c>
      <c r="E16" s="32">
        <f t="shared" si="0"/>
        <v>25</v>
      </c>
    </row>
    <row r="17" spans="1:5" ht="15.75" thickBot="1" x14ac:dyDescent="0.3">
      <c r="A17" s="33"/>
      <c r="B17" s="34" t="s">
        <v>17</v>
      </c>
      <c r="C17" s="34">
        <v>4</v>
      </c>
      <c r="D17" s="35">
        <v>15</v>
      </c>
      <c r="E17" s="35">
        <f t="shared" si="0"/>
        <v>60</v>
      </c>
    </row>
    <row r="18" spans="1:5" ht="16.5" thickBot="1" x14ac:dyDescent="0.3">
      <c r="A18" s="46" t="s">
        <v>20</v>
      </c>
      <c r="B18" s="47"/>
      <c r="C18" s="5">
        <f>SUM(C3:C17)</f>
        <v>119</v>
      </c>
      <c r="D18" s="6"/>
      <c r="E18" s="6">
        <f>SUM(E3:E17)</f>
        <v>2615</v>
      </c>
    </row>
    <row r="20" spans="1:5" x14ac:dyDescent="0.25">
      <c r="B20" s="24" t="s">
        <v>45</v>
      </c>
      <c r="C20" s="25">
        <f>SUM(E3:E15)</f>
        <v>2530</v>
      </c>
    </row>
    <row r="21" spans="1:5" ht="30" x14ac:dyDescent="0.25">
      <c r="B21" s="27" t="s">
        <v>48</v>
      </c>
      <c r="C21" s="28">
        <f>C20*15%</f>
        <v>379.5</v>
      </c>
    </row>
    <row r="22" spans="1:5" x14ac:dyDescent="0.25">
      <c r="B22" s="27"/>
      <c r="C22" s="28"/>
    </row>
    <row r="23" spans="1:5" ht="15.75" thickBot="1" x14ac:dyDescent="0.3">
      <c r="B23" s="27"/>
      <c r="C23" s="28"/>
    </row>
    <row r="24" spans="1:5" ht="16.5" thickBot="1" x14ac:dyDescent="0.3">
      <c r="A24" s="51" t="s">
        <v>7</v>
      </c>
      <c r="B24" s="52"/>
      <c r="C24" s="52"/>
      <c r="D24" s="52"/>
      <c r="E24" s="53"/>
    </row>
    <row r="25" spans="1:5" ht="47.25" x14ac:dyDescent="0.25">
      <c r="A25" s="10" t="s">
        <v>21</v>
      </c>
      <c r="B25" s="11"/>
      <c r="C25" s="11" t="s">
        <v>0</v>
      </c>
      <c r="D25" s="12" t="s">
        <v>1</v>
      </c>
      <c r="E25" s="13" t="s">
        <v>2</v>
      </c>
    </row>
    <row r="26" spans="1:5" s="45" customFormat="1" x14ac:dyDescent="0.25">
      <c r="A26" s="39" t="s">
        <v>16</v>
      </c>
      <c r="B26" s="40" t="s">
        <v>32</v>
      </c>
      <c r="C26" s="40">
        <v>1</v>
      </c>
      <c r="D26" s="41">
        <v>25</v>
      </c>
      <c r="E26" s="41">
        <f t="shared" ref="E26:E27" si="1">D26*C26</f>
        <v>25</v>
      </c>
    </row>
    <row r="27" spans="1:5" s="45" customFormat="1" x14ac:dyDescent="0.25">
      <c r="A27" s="42"/>
      <c r="B27" s="43" t="s">
        <v>17</v>
      </c>
      <c r="C27" s="43">
        <v>4</v>
      </c>
      <c r="D27" s="44">
        <v>15</v>
      </c>
      <c r="E27" s="44">
        <f t="shared" si="1"/>
        <v>60</v>
      </c>
    </row>
    <row r="28" spans="1:5" x14ac:dyDescent="0.25">
      <c r="A28" s="8" t="s">
        <v>49</v>
      </c>
      <c r="B28" s="3" t="s">
        <v>51</v>
      </c>
      <c r="C28" s="3">
        <v>12</v>
      </c>
      <c r="D28" s="4">
        <v>15</v>
      </c>
      <c r="E28" s="4">
        <f>D28*C28</f>
        <v>180</v>
      </c>
    </row>
    <row r="29" spans="1:5" ht="15.75" thickBot="1" x14ac:dyDescent="0.3">
      <c r="A29" s="8" t="s">
        <v>50</v>
      </c>
      <c r="B29" s="3" t="s">
        <v>52</v>
      </c>
      <c r="C29" s="3">
        <v>10</v>
      </c>
      <c r="D29" s="4">
        <v>25</v>
      </c>
      <c r="E29" s="4">
        <f t="shared" ref="E29" si="2">D29*C29</f>
        <v>250</v>
      </c>
    </row>
    <row r="30" spans="1:5" ht="16.5" thickBot="1" x14ac:dyDescent="0.3">
      <c r="A30" s="46" t="s">
        <v>20</v>
      </c>
      <c r="B30" s="47"/>
      <c r="C30" s="5">
        <f>SUM(C26:C29)</f>
        <v>27</v>
      </c>
      <c r="D30" s="6"/>
      <c r="E30" s="6">
        <f>SUM(E26:E29)</f>
        <v>515</v>
      </c>
    </row>
    <row r="32" spans="1:5" x14ac:dyDescent="0.25">
      <c r="B32" s="24" t="s">
        <v>54</v>
      </c>
      <c r="C32" s="25">
        <f>SUM(E26:E29)</f>
        <v>515</v>
      </c>
    </row>
    <row r="33" spans="2:3" ht="30" x14ac:dyDescent="0.25">
      <c r="B33" s="27" t="s">
        <v>55</v>
      </c>
      <c r="C33" s="28">
        <f>C32*15%</f>
        <v>77.25</v>
      </c>
    </row>
  </sheetData>
  <mergeCells count="4">
    <mergeCell ref="A18:B18"/>
    <mergeCell ref="A1:E1"/>
    <mergeCell ref="A24:E24"/>
    <mergeCell ref="A30:B30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G22" sqref="G22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48" t="s">
        <v>22</v>
      </c>
      <c r="B1" s="49"/>
      <c r="C1" s="49"/>
      <c r="D1" s="49"/>
      <c r="E1" s="49"/>
      <c r="F1" s="49"/>
      <c r="G1" s="54"/>
      <c r="H1" s="55"/>
    </row>
    <row r="2" spans="1:8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  <c r="F2" s="13" t="s">
        <v>18</v>
      </c>
      <c r="G2" s="21" t="s">
        <v>47</v>
      </c>
      <c r="H2" s="14" t="s">
        <v>19</v>
      </c>
    </row>
    <row r="3" spans="1:8" x14ac:dyDescent="0.25">
      <c r="A3" s="8" t="s">
        <v>5</v>
      </c>
      <c r="B3" s="3" t="s">
        <v>24</v>
      </c>
      <c r="C3" s="3">
        <v>3</v>
      </c>
      <c r="D3" s="4">
        <v>12</v>
      </c>
      <c r="E3" s="4">
        <f>D3*C3</f>
        <v>36</v>
      </c>
      <c r="F3" s="4">
        <v>4.4000000000000004</v>
      </c>
      <c r="G3" s="22">
        <f>F3*C3</f>
        <v>13.200000000000001</v>
      </c>
      <c r="H3" s="9">
        <f t="shared" ref="H3:H14" si="0">E3-(F3*C3)</f>
        <v>22.799999999999997</v>
      </c>
    </row>
    <row r="4" spans="1:8" x14ac:dyDescent="0.25">
      <c r="A4" s="8" t="s">
        <v>6</v>
      </c>
      <c r="B4" s="3" t="s">
        <v>23</v>
      </c>
      <c r="C4" s="3">
        <v>2</v>
      </c>
      <c r="D4" s="4">
        <v>12</v>
      </c>
      <c r="E4" s="4">
        <f t="shared" ref="E4:E14" si="1">D4*C4</f>
        <v>24</v>
      </c>
      <c r="F4" s="4">
        <v>4.7</v>
      </c>
      <c r="G4" s="22">
        <f t="shared" ref="G4:G14" si="2">F4*C4</f>
        <v>9.4</v>
      </c>
      <c r="H4" s="9">
        <f t="shared" si="0"/>
        <v>14.6</v>
      </c>
    </row>
    <row r="5" spans="1:8" x14ac:dyDescent="0.25">
      <c r="A5" s="8" t="s">
        <v>8</v>
      </c>
      <c r="B5" s="3" t="s">
        <v>26</v>
      </c>
      <c r="C5" s="3">
        <v>14</v>
      </c>
      <c r="D5" s="4">
        <v>12</v>
      </c>
      <c r="E5" s="4">
        <f t="shared" si="1"/>
        <v>168</v>
      </c>
      <c r="F5" s="4">
        <v>4.7</v>
      </c>
      <c r="G5" s="22">
        <f t="shared" si="2"/>
        <v>65.8</v>
      </c>
      <c r="H5" s="9">
        <f t="shared" si="0"/>
        <v>102.2</v>
      </c>
    </row>
    <row r="6" spans="1:8" x14ac:dyDescent="0.25">
      <c r="A6" s="8" t="s">
        <v>9</v>
      </c>
      <c r="B6" s="3" t="s">
        <v>33</v>
      </c>
      <c r="C6" s="3">
        <v>14</v>
      </c>
      <c r="D6" s="4">
        <v>12</v>
      </c>
      <c r="E6" s="4">
        <f t="shared" si="1"/>
        <v>168</v>
      </c>
      <c r="F6" s="4">
        <v>4.7</v>
      </c>
      <c r="G6" s="22">
        <f t="shared" si="2"/>
        <v>65.8</v>
      </c>
      <c r="H6" s="9">
        <f t="shared" si="0"/>
        <v>102.2</v>
      </c>
    </row>
    <row r="7" spans="1:8" x14ac:dyDescent="0.25">
      <c r="A7" s="8"/>
      <c r="B7" s="3" t="s">
        <v>10</v>
      </c>
      <c r="C7" s="3">
        <v>80</v>
      </c>
      <c r="D7" s="4">
        <v>10.95</v>
      </c>
      <c r="E7" s="4">
        <f t="shared" si="1"/>
        <v>876</v>
      </c>
      <c r="F7" s="4">
        <v>4.7</v>
      </c>
      <c r="G7" s="22">
        <f t="shared" si="2"/>
        <v>376</v>
      </c>
      <c r="H7" s="9">
        <f t="shared" si="0"/>
        <v>500</v>
      </c>
    </row>
    <row r="8" spans="1:8" x14ac:dyDescent="0.25">
      <c r="A8" s="8" t="s">
        <v>11</v>
      </c>
      <c r="B8" s="3" t="s">
        <v>27</v>
      </c>
      <c r="C8" s="3">
        <v>9</v>
      </c>
      <c r="D8" s="4">
        <v>12</v>
      </c>
      <c r="E8" s="4">
        <f t="shared" si="1"/>
        <v>108</v>
      </c>
      <c r="F8" s="4">
        <v>4.7</v>
      </c>
      <c r="G8" s="22">
        <f t="shared" si="2"/>
        <v>42.300000000000004</v>
      </c>
      <c r="H8" s="9">
        <f t="shared" si="0"/>
        <v>65.699999999999989</v>
      </c>
    </row>
    <row r="9" spans="1:8" x14ac:dyDescent="0.25">
      <c r="A9" s="8" t="s">
        <v>12</v>
      </c>
      <c r="B9" s="3" t="s">
        <v>28</v>
      </c>
      <c r="C9" s="3">
        <v>7</v>
      </c>
      <c r="D9" s="4">
        <v>12</v>
      </c>
      <c r="E9" s="4">
        <f t="shared" si="1"/>
        <v>84</v>
      </c>
      <c r="F9" s="4">
        <v>4.7</v>
      </c>
      <c r="G9" s="22">
        <f t="shared" si="2"/>
        <v>32.9</v>
      </c>
      <c r="H9" s="9">
        <f t="shared" si="0"/>
        <v>51.1</v>
      </c>
    </row>
    <row r="10" spans="1:8" x14ac:dyDescent="0.25">
      <c r="A10" s="8"/>
      <c r="B10" s="3" t="s">
        <v>34</v>
      </c>
      <c r="C10" s="3">
        <v>11</v>
      </c>
      <c r="D10" s="4">
        <v>10.91</v>
      </c>
      <c r="E10" s="4">
        <v>120</v>
      </c>
      <c r="F10" s="4">
        <v>4.7</v>
      </c>
      <c r="G10" s="22">
        <f t="shared" si="2"/>
        <v>51.7</v>
      </c>
      <c r="H10" s="9">
        <f t="shared" si="0"/>
        <v>68.3</v>
      </c>
    </row>
    <row r="11" spans="1:8" x14ac:dyDescent="0.25">
      <c r="A11" s="8" t="s">
        <v>13</v>
      </c>
      <c r="B11" s="3" t="s">
        <v>35</v>
      </c>
      <c r="C11" s="3">
        <v>16</v>
      </c>
      <c r="D11" s="4">
        <v>12</v>
      </c>
      <c r="E11" s="4">
        <f t="shared" si="1"/>
        <v>192</v>
      </c>
      <c r="F11" s="4">
        <v>4.7</v>
      </c>
      <c r="G11" s="22">
        <f t="shared" si="2"/>
        <v>75.2</v>
      </c>
      <c r="H11" s="9">
        <f t="shared" si="0"/>
        <v>116.8</v>
      </c>
    </row>
    <row r="12" spans="1:8" x14ac:dyDescent="0.25">
      <c r="A12" s="8" t="s">
        <v>14</v>
      </c>
      <c r="B12" s="3" t="s">
        <v>36</v>
      </c>
      <c r="C12" s="3">
        <v>4</v>
      </c>
      <c r="D12" s="4">
        <v>12</v>
      </c>
      <c r="E12" s="4">
        <f t="shared" si="1"/>
        <v>48</v>
      </c>
      <c r="F12" s="4">
        <v>4.7</v>
      </c>
      <c r="G12" s="22">
        <f t="shared" si="2"/>
        <v>18.8</v>
      </c>
      <c r="H12" s="9">
        <f t="shared" si="0"/>
        <v>29.2</v>
      </c>
    </row>
    <row r="13" spans="1:8" x14ac:dyDescent="0.25">
      <c r="A13" s="8" t="s">
        <v>15</v>
      </c>
      <c r="B13" s="3" t="s">
        <v>37</v>
      </c>
      <c r="C13" s="3">
        <v>3</v>
      </c>
      <c r="D13" s="4">
        <v>12</v>
      </c>
      <c r="E13" s="4">
        <f t="shared" si="1"/>
        <v>36</v>
      </c>
      <c r="F13" s="4">
        <v>4.7</v>
      </c>
      <c r="G13" s="22">
        <f t="shared" si="2"/>
        <v>14.100000000000001</v>
      </c>
      <c r="H13" s="9">
        <f t="shared" si="0"/>
        <v>21.9</v>
      </c>
    </row>
    <row r="14" spans="1:8" ht="15.75" thickBot="1" x14ac:dyDescent="0.3">
      <c r="A14" s="30" t="s">
        <v>16</v>
      </c>
      <c r="B14" s="31" t="s">
        <v>38</v>
      </c>
      <c r="C14" s="31">
        <v>4</v>
      </c>
      <c r="D14" s="32">
        <v>12</v>
      </c>
      <c r="E14" s="32">
        <f t="shared" si="1"/>
        <v>48</v>
      </c>
      <c r="F14" s="32">
        <v>4.7</v>
      </c>
      <c r="G14" s="36">
        <f t="shared" si="2"/>
        <v>18.8</v>
      </c>
      <c r="H14" s="37">
        <f t="shared" si="0"/>
        <v>29.2</v>
      </c>
    </row>
    <row r="15" spans="1:8" ht="16.5" thickBot="1" x14ac:dyDescent="0.3">
      <c r="A15" s="46" t="s">
        <v>20</v>
      </c>
      <c r="B15" s="47"/>
      <c r="C15" s="5">
        <f>SUM(C3:C14)</f>
        <v>167</v>
      </c>
      <c r="D15" s="6"/>
      <c r="E15" s="6">
        <f>SUM(E3:E14)</f>
        <v>1908</v>
      </c>
      <c r="F15" s="6"/>
      <c r="G15" s="23">
        <f>SUM(G3:G14)</f>
        <v>784</v>
      </c>
      <c r="H15" s="7">
        <f>SUM(H3:H14)</f>
        <v>1124.0000000000002</v>
      </c>
    </row>
    <row r="17" spans="1:8" ht="30" x14ac:dyDescent="0.25">
      <c r="B17" s="26" t="s">
        <v>46</v>
      </c>
      <c r="C17" s="25">
        <f>SUM(E3:E13)</f>
        <v>1860</v>
      </c>
    </row>
    <row r="18" spans="1:8" ht="30" x14ac:dyDescent="0.25">
      <c r="B18" s="27" t="s">
        <v>48</v>
      </c>
      <c r="C18" s="25">
        <f>C17*15%</f>
        <v>279</v>
      </c>
    </row>
    <row r="19" spans="1:8" x14ac:dyDescent="0.25">
      <c r="B19" s="26"/>
      <c r="C19" s="25"/>
    </row>
    <row r="20" spans="1:8" ht="15.75" thickBot="1" x14ac:dyDescent="0.3">
      <c r="B20" s="26"/>
      <c r="C20" s="25"/>
    </row>
    <row r="21" spans="1:8" ht="16.5" thickBot="1" x14ac:dyDescent="0.3">
      <c r="A21" s="48" t="s">
        <v>22</v>
      </c>
      <c r="B21" s="49"/>
      <c r="C21" s="49"/>
      <c r="D21" s="49"/>
      <c r="E21" s="49"/>
      <c r="F21"/>
      <c r="G21"/>
      <c r="H21"/>
    </row>
    <row r="22" spans="1:8" ht="47.25" x14ac:dyDescent="0.25">
      <c r="A22" s="10" t="s">
        <v>21</v>
      </c>
      <c r="B22" s="11"/>
      <c r="C22" s="11" t="s">
        <v>0</v>
      </c>
      <c r="D22" s="12" t="s">
        <v>1</v>
      </c>
      <c r="E22" s="13" t="s">
        <v>2</v>
      </c>
      <c r="F22"/>
      <c r="G22"/>
      <c r="H22"/>
    </row>
    <row r="23" spans="1:8" s="45" customFormat="1" x14ac:dyDescent="0.25">
      <c r="A23" s="39" t="s">
        <v>16</v>
      </c>
      <c r="B23" s="40" t="s">
        <v>38</v>
      </c>
      <c r="C23" s="40">
        <v>4</v>
      </c>
      <c r="D23" s="41">
        <v>12</v>
      </c>
      <c r="E23" s="41">
        <f t="shared" ref="E23" si="3">D23*C23</f>
        <v>48</v>
      </c>
    </row>
    <row r="24" spans="1:8" x14ac:dyDescent="0.25">
      <c r="A24" s="8" t="s">
        <v>49</v>
      </c>
      <c r="B24" s="3" t="s">
        <v>53</v>
      </c>
      <c r="C24" s="3">
        <v>16</v>
      </c>
      <c r="D24" s="4">
        <v>12</v>
      </c>
      <c r="E24" s="4">
        <f>D24*C24</f>
        <v>192</v>
      </c>
      <c r="F24"/>
      <c r="G24"/>
      <c r="H24"/>
    </row>
    <row r="25" spans="1:8" ht="15.75" thickBot="1" x14ac:dyDescent="0.3">
      <c r="A25" s="8" t="s">
        <v>50</v>
      </c>
      <c r="B25" s="3" t="s">
        <v>52</v>
      </c>
      <c r="C25" s="3">
        <v>8</v>
      </c>
      <c r="D25" s="4">
        <v>12</v>
      </c>
      <c r="E25" s="4">
        <f t="shared" ref="E25" si="4">D25*C25</f>
        <v>96</v>
      </c>
      <c r="F25"/>
      <c r="G25"/>
      <c r="H25"/>
    </row>
    <row r="26" spans="1:8" ht="16.5" thickBot="1" x14ac:dyDescent="0.3">
      <c r="A26" s="46" t="s">
        <v>20</v>
      </c>
      <c r="B26" s="47"/>
      <c r="C26" s="5">
        <f>SUM(C23:C25)</f>
        <v>28</v>
      </c>
      <c r="D26" s="6"/>
      <c r="E26" s="6">
        <f>SUM(E23:E25)</f>
        <v>336</v>
      </c>
      <c r="F26"/>
      <c r="G26"/>
      <c r="H26"/>
    </row>
    <row r="27" spans="1:8" x14ac:dyDescent="0.25">
      <c r="F27"/>
      <c r="G27"/>
      <c r="H27"/>
    </row>
    <row r="28" spans="1:8" x14ac:dyDescent="0.25">
      <c r="B28" s="24" t="s">
        <v>54</v>
      </c>
      <c r="C28" s="25">
        <f>SUM(E23:E25)</f>
        <v>336</v>
      </c>
      <c r="F28"/>
      <c r="G28"/>
      <c r="H28"/>
    </row>
    <row r="29" spans="1:8" ht="30" x14ac:dyDescent="0.25">
      <c r="B29" s="27" t="s">
        <v>55</v>
      </c>
      <c r="C29" s="25">
        <f>C28*15%</f>
        <v>50.4</v>
      </c>
      <c r="F29"/>
      <c r="G29"/>
      <c r="H29"/>
    </row>
  </sheetData>
  <mergeCells count="4">
    <mergeCell ref="A1:H1"/>
    <mergeCell ref="A15:B15"/>
    <mergeCell ref="A21:E21"/>
    <mergeCell ref="A26:B26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4" workbookViewId="0">
      <selection activeCell="B29" sqref="B29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5.75" thickBot="1" x14ac:dyDescent="0.3"/>
    <row r="2" spans="1:8" ht="16.5" thickBot="1" x14ac:dyDescent="0.3">
      <c r="A2" s="51" t="s">
        <v>39</v>
      </c>
      <c r="B2" s="52"/>
      <c r="C2" s="52"/>
      <c r="D2" s="52"/>
      <c r="E2" s="52"/>
      <c r="F2" s="52"/>
      <c r="G2" s="52"/>
      <c r="H2" s="56"/>
    </row>
    <row r="3" spans="1:8" ht="47.25" x14ac:dyDescent="0.25">
      <c r="A3" s="10" t="s">
        <v>21</v>
      </c>
      <c r="B3" s="11"/>
      <c r="C3" s="11" t="s">
        <v>0</v>
      </c>
      <c r="D3" s="12" t="s">
        <v>1</v>
      </c>
      <c r="E3" s="13" t="s">
        <v>2</v>
      </c>
      <c r="F3" s="13" t="s">
        <v>18</v>
      </c>
      <c r="G3" s="21" t="s">
        <v>47</v>
      </c>
      <c r="H3" s="14" t="s">
        <v>19</v>
      </c>
    </row>
    <row r="4" spans="1:8" s="15" customFormat="1" x14ac:dyDescent="0.25">
      <c r="A4" s="16" t="s">
        <v>40</v>
      </c>
      <c r="B4" s="17" t="s">
        <v>41</v>
      </c>
      <c r="C4" s="17">
        <v>7</v>
      </c>
      <c r="D4" s="20">
        <v>20</v>
      </c>
      <c r="E4" s="18">
        <f>D4*C4</f>
        <v>140</v>
      </c>
      <c r="F4" s="18">
        <v>3.5</v>
      </c>
      <c r="G4" s="29">
        <f>F4*C4</f>
        <v>24.5</v>
      </c>
      <c r="H4" s="19">
        <f>E4-(F4*C4)</f>
        <v>115.5</v>
      </c>
    </row>
    <row r="5" spans="1:8" x14ac:dyDescent="0.25">
      <c r="A5" s="8" t="s">
        <v>5</v>
      </c>
      <c r="B5" s="3" t="s">
        <v>24</v>
      </c>
      <c r="C5" s="3">
        <v>5</v>
      </c>
      <c r="D5" s="4">
        <v>20</v>
      </c>
      <c r="E5" s="4">
        <f>D5*C5</f>
        <v>100</v>
      </c>
      <c r="F5" s="4">
        <v>3.5</v>
      </c>
      <c r="G5" s="29">
        <f t="shared" ref="G5:G14" si="0">F5*C5</f>
        <v>17.5</v>
      </c>
      <c r="H5" s="9">
        <f>E5-(F5*C5)</f>
        <v>82.5</v>
      </c>
    </row>
    <row r="6" spans="1:8" x14ac:dyDescent="0.25">
      <c r="A6" s="8" t="s">
        <v>6</v>
      </c>
      <c r="B6" s="3" t="s">
        <v>23</v>
      </c>
      <c r="C6" s="3">
        <v>5</v>
      </c>
      <c r="D6" s="4">
        <v>20</v>
      </c>
      <c r="E6" s="4">
        <f t="shared" ref="E6:E14" si="1">D6*C6</f>
        <v>100</v>
      </c>
      <c r="F6" s="4">
        <v>3.5</v>
      </c>
      <c r="G6" s="29">
        <f t="shared" si="0"/>
        <v>17.5</v>
      </c>
      <c r="H6" s="9">
        <f t="shared" ref="H6:H14" si="2">E6-(F6*C6)</f>
        <v>82.5</v>
      </c>
    </row>
    <row r="7" spans="1:8" x14ac:dyDescent="0.25">
      <c r="A7" s="8" t="s">
        <v>8</v>
      </c>
      <c r="B7" s="3" t="s">
        <v>26</v>
      </c>
      <c r="C7" s="3">
        <v>6</v>
      </c>
      <c r="D7" s="4">
        <v>20</v>
      </c>
      <c r="E7" s="4">
        <f t="shared" si="1"/>
        <v>120</v>
      </c>
      <c r="F7" s="4">
        <v>3.5</v>
      </c>
      <c r="G7" s="29">
        <f t="shared" si="0"/>
        <v>21</v>
      </c>
      <c r="H7" s="9">
        <f t="shared" si="2"/>
        <v>99</v>
      </c>
    </row>
    <row r="8" spans="1:8" x14ac:dyDescent="0.25">
      <c r="A8" s="8" t="s">
        <v>9</v>
      </c>
      <c r="B8" s="3" t="s">
        <v>33</v>
      </c>
      <c r="C8" s="3">
        <v>5</v>
      </c>
      <c r="D8" s="4">
        <v>20</v>
      </c>
      <c r="E8" s="4">
        <f t="shared" si="1"/>
        <v>100</v>
      </c>
      <c r="F8" s="4">
        <v>3.5</v>
      </c>
      <c r="G8" s="29">
        <f t="shared" si="0"/>
        <v>17.5</v>
      </c>
      <c r="H8" s="9">
        <f t="shared" si="2"/>
        <v>82.5</v>
      </c>
    </row>
    <row r="9" spans="1:8" x14ac:dyDescent="0.25">
      <c r="A9" s="8" t="s">
        <v>11</v>
      </c>
      <c r="B9" s="3" t="s">
        <v>27</v>
      </c>
      <c r="C9" s="3">
        <v>2</v>
      </c>
      <c r="D9" s="4">
        <v>20</v>
      </c>
      <c r="E9" s="4">
        <f t="shared" si="1"/>
        <v>40</v>
      </c>
      <c r="F9" s="4">
        <v>3.5</v>
      </c>
      <c r="G9" s="29">
        <f t="shared" si="0"/>
        <v>7</v>
      </c>
      <c r="H9" s="9">
        <f t="shared" si="2"/>
        <v>33</v>
      </c>
    </row>
    <row r="10" spans="1:8" x14ac:dyDescent="0.25">
      <c r="A10" s="8" t="s">
        <v>12</v>
      </c>
      <c r="B10" s="3" t="s">
        <v>28</v>
      </c>
      <c r="C10" s="3">
        <v>10</v>
      </c>
      <c r="D10" s="4">
        <v>20</v>
      </c>
      <c r="E10" s="4">
        <f t="shared" si="1"/>
        <v>200</v>
      </c>
      <c r="F10" s="4">
        <v>3.5</v>
      </c>
      <c r="G10" s="29">
        <f t="shared" si="0"/>
        <v>35</v>
      </c>
      <c r="H10" s="9">
        <f t="shared" si="2"/>
        <v>165</v>
      </c>
    </row>
    <row r="11" spans="1:8" x14ac:dyDescent="0.25">
      <c r="A11" s="8" t="s">
        <v>13</v>
      </c>
      <c r="B11" s="3" t="s">
        <v>35</v>
      </c>
      <c r="C11" s="3">
        <v>1</v>
      </c>
      <c r="D11" s="4">
        <v>20</v>
      </c>
      <c r="E11" s="4">
        <f t="shared" si="1"/>
        <v>20</v>
      </c>
      <c r="F11" s="4">
        <v>3.5</v>
      </c>
      <c r="G11" s="29">
        <f t="shared" si="0"/>
        <v>3.5</v>
      </c>
      <c r="H11" s="9">
        <f t="shared" si="2"/>
        <v>16.5</v>
      </c>
    </row>
    <row r="12" spans="1:8" x14ac:dyDescent="0.25">
      <c r="A12" s="8" t="s">
        <v>14</v>
      </c>
      <c r="B12" s="3" t="s">
        <v>36</v>
      </c>
      <c r="C12" s="3">
        <v>3</v>
      </c>
      <c r="D12" s="4">
        <v>20</v>
      </c>
      <c r="E12" s="4">
        <f t="shared" si="1"/>
        <v>60</v>
      </c>
      <c r="F12" s="4">
        <v>3.5</v>
      </c>
      <c r="G12" s="29">
        <f t="shared" si="0"/>
        <v>10.5</v>
      </c>
      <c r="H12" s="9">
        <f t="shared" si="2"/>
        <v>49.5</v>
      </c>
    </row>
    <row r="13" spans="1:8" x14ac:dyDescent="0.25">
      <c r="A13" s="8" t="s">
        <v>15</v>
      </c>
      <c r="B13" s="3" t="s">
        <v>37</v>
      </c>
      <c r="C13" s="3">
        <v>2</v>
      </c>
      <c r="D13" s="4">
        <v>20</v>
      </c>
      <c r="E13" s="4">
        <f t="shared" si="1"/>
        <v>40</v>
      </c>
      <c r="F13" s="4">
        <v>3.5</v>
      </c>
      <c r="G13" s="29">
        <f t="shared" si="0"/>
        <v>7</v>
      </c>
      <c r="H13" s="9">
        <f t="shared" si="2"/>
        <v>33</v>
      </c>
    </row>
    <row r="14" spans="1:8" ht="15.75" thickBot="1" x14ac:dyDescent="0.3">
      <c r="A14" s="30" t="s">
        <v>16</v>
      </c>
      <c r="B14" s="31" t="s">
        <v>38</v>
      </c>
      <c r="C14" s="31">
        <v>2</v>
      </c>
      <c r="D14" s="32">
        <v>20</v>
      </c>
      <c r="E14" s="32">
        <f t="shared" si="1"/>
        <v>40</v>
      </c>
      <c r="F14" s="32">
        <v>3.5</v>
      </c>
      <c r="G14" s="38">
        <f t="shared" si="0"/>
        <v>7</v>
      </c>
      <c r="H14" s="37">
        <f t="shared" si="2"/>
        <v>33</v>
      </c>
    </row>
    <row r="15" spans="1:8" ht="16.5" thickBot="1" x14ac:dyDescent="0.3">
      <c r="A15" s="46" t="s">
        <v>20</v>
      </c>
      <c r="B15" s="47"/>
      <c r="C15" s="5">
        <f>SUM(C4:C14)</f>
        <v>48</v>
      </c>
      <c r="D15" s="6"/>
      <c r="E15" s="6">
        <f>SUM(E4:E14)</f>
        <v>960</v>
      </c>
      <c r="F15" s="6"/>
      <c r="G15" s="23">
        <f>SUM(G4:G14)</f>
        <v>168</v>
      </c>
      <c r="H15" s="7">
        <f>SUM(H4:H14)</f>
        <v>792</v>
      </c>
    </row>
    <row r="17" spans="1:8" x14ac:dyDescent="0.25">
      <c r="B17" s="24" t="s">
        <v>45</v>
      </c>
      <c r="C17" s="25">
        <f>SUM(E4:E13)</f>
        <v>920</v>
      </c>
    </row>
    <row r="18" spans="1:8" ht="30" x14ac:dyDescent="0.25">
      <c r="B18" s="27" t="s">
        <v>48</v>
      </c>
      <c r="C18" s="25">
        <f>C17*15%</f>
        <v>138</v>
      </c>
    </row>
    <row r="20" spans="1:8" ht="15.75" thickBot="1" x14ac:dyDescent="0.3"/>
    <row r="21" spans="1:8" ht="16.5" thickBot="1" x14ac:dyDescent="0.3">
      <c r="A21" s="48" t="s">
        <v>39</v>
      </c>
      <c r="B21" s="49"/>
      <c r="C21" s="49"/>
      <c r="D21" s="49"/>
      <c r="E21" s="49"/>
      <c r="F21"/>
      <c r="G21"/>
      <c r="H21"/>
    </row>
    <row r="22" spans="1:8" ht="47.25" x14ac:dyDescent="0.25">
      <c r="A22" s="10" t="s">
        <v>21</v>
      </c>
      <c r="B22" s="11"/>
      <c r="C22" s="11" t="s">
        <v>0</v>
      </c>
      <c r="D22" s="12" t="s">
        <v>1</v>
      </c>
      <c r="E22" s="13" t="s">
        <v>2</v>
      </c>
      <c r="F22"/>
      <c r="G22"/>
      <c r="H22"/>
    </row>
    <row r="23" spans="1:8" s="45" customFormat="1" x14ac:dyDescent="0.25">
      <c r="A23" s="39" t="s">
        <v>16</v>
      </c>
      <c r="B23" s="40" t="s">
        <v>38</v>
      </c>
      <c r="C23" s="40">
        <v>2</v>
      </c>
      <c r="D23" s="41">
        <v>20</v>
      </c>
      <c r="E23" s="41">
        <f t="shared" ref="E23" si="3">D23*C23</f>
        <v>40</v>
      </c>
    </row>
    <row r="24" spans="1:8" x14ac:dyDescent="0.25">
      <c r="A24" s="16" t="s">
        <v>49</v>
      </c>
      <c r="B24" s="17" t="s">
        <v>53</v>
      </c>
      <c r="C24" s="17">
        <v>3</v>
      </c>
      <c r="D24" s="20">
        <v>20</v>
      </c>
      <c r="E24" s="18">
        <f>D24*C24</f>
        <v>60</v>
      </c>
      <c r="F24"/>
      <c r="G24"/>
      <c r="H24"/>
    </row>
    <row r="25" spans="1:8" ht="15.75" thickBot="1" x14ac:dyDescent="0.3">
      <c r="A25" s="8" t="s">
        <v>50</v>
      </c>
      <c r="B25" s="3" t="s">
        <v>52</v>
      </c>
      <c r="C25" s="3">
        <v>4</v>
      </c>
      <c r="D25" s="4">
        <v>20</v>
      </c>
      <c r="E25" s="4">
        <f>D25*C25</f>
        <v>80</v>
      </c>
      <c r="F25"/>
      <c r="G25"/>
      <c r="H25"/>
    </row>
    <row r="26" spans="1:8" ht="16.5" thickBot="1" x14ac:dyDescent="0.3">
      <c r="A26" s="46" t="s">
        <v>20</v>
      </c>
      <c r="B26" s="47"/>
      <c r="C26" s="5">
        <f>SUM(C23:C25)</f>
        <v>9</v>
      </c>
      <c r="D26" s="6"/>
      <c r="E26" s="6">
        <f>SUM(E23:E25)</f>
        <v>180</v>
      </c>
      <c r="F26"/>
      <c r="G26"/>
      <c r="H26"/>
    </row>
    <row r="27" spans="1:8" x14ac:dyDescent="0.25">
      <c r="F27"/>
      <c r="G27"/>
      <c r="H27"/>
    </row>
    <row r="28" spans="1:8" x14ac:dyDescent="0.25">
      <c r="B28" s="24" t="s">
        <v>54</v>
      </c>
      <c r="C28" s="25">
        <f>SUM(E23:E25)</f>
        <v>180</v>
      </c>
      <c r="F28"/>
      <c r="G28"/>
      <c r="H28"/>
    </row>
    <row r="29" spans="1:8" ht="30" x14ac:dyDescent="0.25">
      <c r="B29" s="27" t="s">
        <v>55</v>
      </c>
      <c r="C29" s="25">
        <f>C28*15%</f>
        <v>27</v>
      </c>
      <c r="F29"/>
      <c r="G29"/>
      <c r="H29"/>
    </row>
  </sheetData>
  <mergeCells count="4">
    <mergeCell ref="A2:H2"/>
    <mergeCell ref="A15:B15"/>
    <mergeCell ref="A21:E21"/>
    <mergeCell ref="A26:B26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7" workbookViewId="0">
      <selection activeCell="B28" sqref="B28"/>
    </sheetView>
  </sheetViews>
  <sheetFormatPr defaultRowHeight="15" x14ac:dyDescent="0.25"/>
  <cols>
    <col min="1" max="1" width="16.7109375" style="2" customWidth="1"/>
    <col min="2" max="2" width="37.2851562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8" ht="16.5" thickBot="1" x14ac:dyDescent="0.3">
      <c r="A1" s="48" t="s">
        <v>42</v>
      </c>
      <c r="B1" s="49"/>
      <c r="C1" s="49"/>
      <c r="D1" s="49"/>
      <c r="E1" s="49"/>
      <c r="F1" s="49"/>
      <c r="G1" s="54"/>
      <c r="H1" s="55"/>
    </row>
    <row r="2" spans="1:8" ht="47.25" x14ac:dyDescent="0.25">
      <c r="A2" s="10" t="s">
        <v>21</v>
      </c>
      <c r="B2" s="11"/>
      <c r="C2" s="11" t="s">
        <v>0</v>
      </c>
      <c r="D2" s="12" t="s">
        <v>1</v>
      </c>
      <c r="E2" s="13" t="s">
        <v>2</v>
      </c>
      <c r="F2" s="13" t="s">
        <v>18</v>
      </c>
      <c r="G2" s="21" t="s">
        <v>47</v>
      </c>
      <c r="H2" s="14" t="s">
        <v>19</v>
      </c>
    </row>
    <row r="3" spans="1:8" s="15" customFormat="1" x14ac:dyDescent="0.25">
      <c r="A3" s="16" t="s">
        <v>40</v>
      </c>
      <c r="B3" s="17" t="s">
        <v>41</v>
      </c>
      <c r="C3" s="17">
        <v>4</v>
      </c>
      <c r="D3" s="20">
        <v>20</v>
      </c>
      <c r="E3" s="18">
        <f>D3*C3</f>
        <v>80</v>
      </c>
      <c r="F3" s="18">
        <v>4.5999999999999996</v>
      </c>
      <c r="G3" s="29">
        <f>F3*C3</f>
        <v>18.399999999999999</v>
      </c>
      <c r="H3" s="19">
        <f>E3-(F3*C3)</f>
        <v>61.6</v>
      </c>
    </row>
    <row r="4" spans="1:8" x14ac:dyDescent="0.25">
      <c r="A4" s="8" t="s">
        <v>5</v>
      </c>
      <c r="B4" s="3" t="s">
        <v>24</v>
      </c>
      <c r="C4" s="3">
        <v>1</v>
      </c>
      <c r="D4" s="4">
        <v>20</v>
      </c>
      <c r="E4" s="4">
        <f>D4*C4</f>
        <v>20</v>
      </c>
      <c r="F4" s="4">
        <v>4.5999999999999996</v>
      </c>
      <c r="G4" s="29">
        <f t="shared" ref="G4:G13" si="0">F4*C4</f>
        <v>4.5999999999999996</v>
      </c>
      <c r="H4" s="9">
        <f>E4-(F4*C4)</f>
        <v>15.4</v>
      </c>
    </row>
    <row r="5" spans="1:8" x14ac:dyDescent="0.25">
      <c r="A5" s="8" t="s">
        <v>6</v>
      </c>
      <c r="B5" s="3" t="s">
        <v>23</v>
      </c>
      <c r="C5" s="3">
        <v>2</v>
      </c>
      <c r="D5" s="4">
        <v>20</v>
      </c>
      <c r="E5" s="4">
        <f t="shared" ref="E5:E13" si="1">D5*C5</f>
        <v>40</v>
      </c>
      <c r="F5" s="4">
        <v>4.5999999999999996</v>
      </c>
      <c r="G5" s="29">
        <f t="shared" si="0"/>
        <v>9.1999999999999993</v>
      </c>
      <c r="H5" s="9">
        <f t="shared" ref="H5:H13" si="2">E5-(F5*C5)</f>
        <v>30.8</v>
      </c>
    </row>
    <row r="6" spans="1:8" x14ac:dyDescent="0.25">
      <c r="A6" s="8" t="s">
        <v>8</v>
      </c>
      <c r="B6" s="3" t="s">
        <v>26</v>
      </c>
      <c r="C6" s="3">
        <v>1</v>
      </c>
      <c r="D6" s="4">
        <v>20</v>
      </c>
      <c r="E6" s="4">
        <f t="shared" si="1"/>
        <v>20</v>
      </c>
      <c r="F6" s="4">
        <v>4.5999999999999996</v>
      </c>
      <c r="G6" s="29">
        <f t="shared" si="0"/>
        <v>4.5999999999999996</v>
      </c>
      <c r="H6" s="9">
        <f t="shared" si="2"/>
        <v>15.4</v>
      </c>
    </row>
    <row r="7" spans="1:8" x14ac:dyDescent="0.25">
      <c r="A7" s="8" t="s">
        <v>9</v>
      </c>
      <c r="B7" s="3" t="s">
        <v>33</v>
      </c>
      <c r="C7" s="3">
        <v>4</v>
      </c>
      <c r="D7" s="4">
        <v>20</v>
      </c>
      <c r="E7" s="4">
        <f t="shared" si="1"/>
        <v>80</v>
      </c>
      <c r="F7" s="4">
        <v>4.5999999999999996</v>
      </c>
      <c r="G7" s="29">
        <f t="shared" si="0"/>
        <v>18.399999999999999</v>
      </c>
      <c r="H7" s="9">
        <f t="shared" si="2"/>
        <v>61.6</v>
      </c>
    </row>
    <row r="8" spans="1:8" x14ac:dyDescent="0.25">
      <c r="A8" s="8" t="s">
        <v>11</v>
      </c>
      <c r="B8" s="3" t="s">
        <v>27</v>
      </c>
      <c r="C8" s="3">
        <v>1</v>
      </c>
      <c r="D8" s="4">
        <v>20</v>
      </c>
      <c r="E8" s="4">
        <f t="shared" si="1"/>
        <v>20</v>
      </c>
      <c r="F8" s="4">
        <v>4.5999999999999996</v>
      </c>
      <c r="G8" s="29">
        <f t="shared" si="0"/>
        <v>4.5999999999999996</v>
      </c>
      <c r="H8" s="9">
        <f t="shared" si="2"/>
        <v>15.4</v>
      </c>
    </row>
    <row r="9" spans="1:8" x14ac:dyDescent="0.25">
      <c r="A9" s="8" t="s">
        <v>12</v>
      </c>
      <c r="B9" s="3" t="s">
        <v>28</v>
      </c>
      <c r="C9" s="3">
        <v>6</v>
      </c>
      <c r="D9" s="4">
        <v>20</v>
      </c>
      <c r="E9" s="4">
        <f t="shared" si="1"/>
        <v>120</v>
      </c>
      <c r="F9" s="4">
        <v>4.5999999999999996</v>
      </c>
      <c r="G9" s="29">
        <f t="shared" si="0"/>
        <v>27.599999999999998</v>
      </c>
      <c r="H9" s="9">
        <f t="shared" si="2"/>
        <v>92.4</v>
      </c>
    </row>
    <row r="10" spans="1:8" x14ac:dyDescent="0.25">
      <c r="A10" s="8" t="s">
        <v>13</v>
      </c>
      <c r="B10" s="3" t="s">
        <v>35</v>
      </c>
      <c r="C10" s="3">
        <v>2</v>
      </c>
      <c r="D10" s="4">
        <v>20</v>
      </c>
      <c r="E10" s="4">
        <f t="shared" si="1"/>
        <v>40</v>
      </c>
      <c r="F10" s="4">
        <v>4.5999999999999996</v>
      </c>
      <c r="G10" s="29">
        <f t="shared" si="0"/>
        <v>9.1999999999999993</v>
      </c>
      <c r="H10" s="9">
        <f t="shared" si="2"/>
        <v>30.8</v>
      </c>
    </row>
    <row r="11" spans="1:8" x14ac:dyDescent="0.25">
      <c r="A11" s="8" t="s">
        <v>14</v>
      </c>
      <c r="B11" s="3" t="s">
        <v>36</v>
      </c>
      <c r="C11" s="3">
        <v>1</v>
      </c>
      <c r="D11" s="4">
        <v>20</v>
      </c>
      <c r="E11" s="4">
        <f t="shared" si="1"/>
        <v>20</v>
      </c>
      <c r="F11" s="4">
        <v>4.5999999999999996</v>
      </c>
      <c r="G11" s="29">
        <f t="shared" si="0"/>
        <v>4.5999999999999996</v>
      </c>
      <c r="H11" s="9">
        <f t="shared" si="2"/>
        <v>15.4</v>
      </c>
    </row>
    <row r="12" spans="1:8" x14ac:dyDescent="0.25">
      <c r="A12" s="8" t="s">
        <v>15</v>
      </c>
      <c r="B12" s="3" t="s">
        <v>37</v>
      </c>
      <c r="C12" s="3">
        <v>7</v>
      </c>
      <c r="D12" s="4">
        <v>20</v>
      </c>
      <c r="E12" s="4">
        <f t="shared" si="1"/>
        <v>140</v>
      </c>
      <c r="F12" s="4">
        <v>4.5999999999999996</v>
      </c>
      <c r="G12" s="29">
        <f t="shared" si="0"/>
        <v>32.199999999999996</v>
      </c>
      <c r="H12" s="9">
        <f t="shared" si="2"/>
        <v>107.80000000000001</v>
      </c>
    </row>
    <row r="13" spans="1:8" ht="15.75" thickBot="1" x14ac:dyDescent="0.3">
      <c r="A13" s="30" t="s">
        <v>16</v>
      </c>
      <c r="B13" s="31" t="s">
        <v>38</v>
      </c>
      <c r="C13" s="31">
        <v>3</v>
      </c>
      <c r="D13" s="32">
        <v>20</v>
      </c>
      <c r="E13" s="32">
        <f t="shared" si="1"/>
        <v>60</v>
      </c>
      <c r="F13" s="32">
        <v>4.5999999999999996</v>
      </c>
      <c r="G13" s="38">
        <f t="shared" si="0"/>
        <v>13.799999999999999</v>
      </c>
      <c r="H13" s="37">
        <f t="shared" si="2"/>
        <v>46.2</v>
      </c>
    </row>
    <row r="14" spans="1:8" ht="16.5" thickBot="1" x14ac:dyDescent="0.3">
      <c r="A14" s="46" t="s">
        <v>20</v>
      </c>
      <c r="B14" s="47"/>
      <c r="C14" s="5">
        <f>SUM(C3:C13)</f>
        <v>32</v>
      </c>
      <c r="D14" s="6"/>
      <c r="E14" s="6">
        <f>SUM(E3:E13)</f>
        <v>640</v>
      </c>
      <c r="F14" s="6"/>
      <c r="G14" s="23">
        <f>SUM(G3:G13)</f>
        <v>147.20000000000002</v>
      </c>
      <c r="H14" s="7">
        <f>SUM(H3:H13)</f>
        <v>492.8</v>
      </c>
    </row>
    <row r="16" spans="1:8" x14ac:dyDescent="0.25">
      <c r="B16" s="24" t="s">
        <v>45</v>
      </c>
      <c r="C16" s="25">
        <f>SUM(E3:E12)</f>
        <v>580</v>
      </c>
    </row>
    <row r="17" spans="1:8" ht="30" x14ac:dyDescent="0.25">
      <c r="B17" s="27" t="s">
        <v>48</v>
      </c>
      <c r="C17" s="25">
        <f>C16*15%</f>
        <v>87</v>
      </c>
    </row>
    <row r="19" spans="1:8" ht="15.75" thickBot="1" x14ac:dyDescent="0.3"/>
    <row r="20" spans="1:8" ht="16.5" thickBot="1" x14ac:dyDescent="0.3">
      <c r="A20" s="48" t="s">
        <v>42</v>
      </c>
      <c r="B20" s="49"/>
      <c r="C20" s="49"/>
      <c r="D20" s="49"/>
      <c r="E20" s="49"/>
      <c r="F20"/>
      <c r="G20"/>
      <c r="H20"/>
    </row>
    <row r="21" spans="1:8" ht="47.25" x14ac:dyDescent="0.25">
      <c r="A21" s="10" t="s">
        <v>21</v>
      </c>
      <c r="B21" s="11"/>
      <c r="C21" s="11" t="s">
        <v>0</v>
      </c>
      <c r="D21" s="12" t="s">
        <v>1</v>
      </c>
      <c r="E21" s="13" t="s">
        <v>2</v>
      </c>
      <c r="F21"/>
      <c r="G21"/>
      <c r="H21"/>
    </row>
    <row r="22" spans="1:8" s="45" customFormat="1" x14ac:dyDescent="0.25">
      <c r="A22" s="39" t="s">
        <v>16</v>
      </c>
      <c r="B22" s="40" t="s">
        <v>38</v>
      </c>
      <c r="C22" s="40">
        <v>3</v>
      </c>
      <c r="D22" s="41">
        <v>20</v>
      </c>
      <c r="E22" s="41">
        <f t="shared" ref="E22" si="3">D22*C22</f>
        <v>60</v>
      </c>
    </row>
    <row r="23" spans="1:8" x14ac:dyDescent="0.25">
      <c r="A23" s="16" t="s">
        <v>49</v>
      </c>
      <c r="B23" s="17" t="s">
        <v>53</v>
      </c>
      <c r="C23" s="17">
        <v>4</v>
      </c>
      <c r="D23" s="20">
        <v>20</v>
      </c>
      <c r="E23" s="18">
        <f>D23*C23</f>
        <v>80</v>
      </c>
      <c r="F23"/>
      <c r="G23"/>
      <c r="H23"/>
    </row>
    <row r="24" spans="1:8" ht="15.75" thickBot="1" x14ac:dyDescent="0.3">
      <c r="A24" s="8" t="s">
        <v>50</v>
      </c>
      <c r="B24" s="3" t="s">
        <v>52</v>
      </c>
      <c r="C24" s="3">
        <v>6</v>
      </c>
      <c r="D24" s="4">
        <v>20</v>
      </c>
      <c r="E24" s="4">
        <f>D24*C24</f>
        <v>120</v>
      </c>
      <c r="F24"/>
      <c r="G24"/>
      <c r="H24"/>
    </row>
    <row r="25" spans="1:8" ht="16.5" thickBot="1" x14ac:dyDescent="0.3">
      <c r="A25" s="46" t="s">
        <v>20</v>
      </c>
      <c r="B25" s="47"/>
      <c r="C25" s="5">
        <f>SUM(C22:C24)</f>
        <v>13</v>
      </c>
      <c r="D25" s="6"/>
      <c r="E25" s="6">
        <f>SUM(E22:E24)</f>
        <v>260</v>
      </c>
      <c r="F25"/>
      <c r="G25"/>
      <c r="H25"/>
    </row>
    <row r="26" spans="1:8" x14ac:dyDescent="0.25">
      <c r="F26"/>
      <c r="G26"/>
      <c r="H26"/>
    </row>
    <row r="27" spans="1:8" x14ac:dyDescent="0.25">
      <c r="B27" s="24" t="s">
        <v>54</v>
      </c>
      <c r="C27" s="25">
        <f>SUM(E22:E24)</f>
        <v>260</v>
      </c>
      <c r="F27"/>
      <c r="G27"/>
      <c r="H27"/>
    </row>
    <row r="28" spans="1:8" ht="30" x14ac:dyDescent="0.25">
      <c r="B28" s="27" t="s">
        <v>55</v>
      </c>
      <c r="C28" s="25">
        <f>C27*15%</f>
        <v>39</v>
      </c>
      <c r="F28"/>
      <c r="G28"/>
      <c r="H28"/>
    </row>
  </sheetData>
  <mergeCells count="4">
    <mergeCell ref="A1:H1"/>
    <mergeCell ref="A14:B14"/>
    <mergeCell ref="A20:E20"/>
    <mergeCell ref="A25:B25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2013-07-29T07:22:49Z</cp:lastPrinted>
  <dcterms:created xsi:type="dcterms:W3CDTF">2013-02-07T08:43:54Z</dcterms:created>
  <dcterms:modified xsi:type="dcterms:W3CDTF">2013-07-29T07:22:52Z</dcterms:modified>
</cp:coreProperties>
</file>