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activeTab="4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C17" i="7" l="1"/>
  <c r="E16" i="7"/>
  <c r="E15" i="7"/>
  <c r="E14" i="7"/>
  <c r="E13" i="7"/>
  <c r="E12" i="7"/>
  <c r="E11" i="7"/>
  <c r="E10" i="7"/>
  <c r="E8" i="7"/>
  <c r="E7" i="7"/>
  <c r="E6" i="7"/>
  <c r="E5" i="7"/>
  <c r="E3" i="7"/>
  <c r="C19" i="7" s="1"/>
  <c r="C20" i="7" s="1"/>
  <c r="E17" i="7" l="1"/>
  <c r="C120" i="1"/>
  <c r="E119" i="1"/>
  <c r="E118" i="1"/>
  <c r="E117" i="1"/>
  <c r="E116" i="1"/>
  <c r="E115" i="1"/>
  <c r="E114" i="1"/>
  <c r="E113" i="1"/>
  <c r="E112" i="1"/>
  <c r="E111" i="1"/>
  <c r="E110" i="1"/>
  <c r="E109" i="1"/>
  <c r="E120" i="1" s="1"/>
  <c r="C84" i="1"/>
  <c r="E83" i="1"/>
  <c r="E82" i="1"/>
  <c r="E81" i="1"/>
  <c r="E80" i="1"/>
  <c r="E79" i="1"/>
  <c r="E78" i="1"/>
  <c r="E77" i="1"/>
  <c r="E76" i="1"/>
  <c r="E75" i="1"/>
  <c r="E74" i="1"/>
  <c r="E73" i="1"/>
  <c r="C50" i="1"/>
  <c r="E49" i="1"/>
  <c r="E48" i="1"/>
  <c r="E47" i="1"/>
  <c r="E46" i="1"/>
  <c r="E44" i="1"/>
  <c r="E43" i="1"/>
  <c r="E42" i="1"/>
  <c r="E41" i="1"/>
  <c r="E40" i="1"/>
  <c r="E39" i="1"/>
  <c r="E38" i="1"/>
  <c r="E50" i="1" s="1"/>
  <c r="E84" i="1" l="1"/>
  <c r="C122" i="1"/>
  <c r="C123" i="1" s="1"/>
  <c r="C86" i="1"/>
  <c r="C87" i="1" s="1"/>
  <c r="C52" i="1"/>
  <c r="C53" i="1" s="1"/>
  <c r="G4" i="6"/>
  <c r="G5" i="6"/>
  <c r="G6" i="6"/>
  <c r="G7" i="6"/>
  <c r="G13" i="6" s="1"/>
  <c r="G8" i="6"/>
  <c r="G9" i="6"/>
  <c r="G10" i="6"/>
  <c r="G11" i="6"/>
  <c r="G12" i="6"/>
  <c r="G3" i="6"/>
  <c r="G4" i="5"/>
  <c r="G13" i="5" s="1"/>
  <c r="G5" i="5"/>
  <c r="G6" i="5"/>
  <c r="G7" i="5"/>
  <c r="G8" i="5"/>
  <c r="G9" i="5"/>
  <c r="G10" i="5"/>
  <c r="G11" i="5"/>
  <c r="G12" i="5"/>
  <c r="G3" i="5"/>
  <c r="G4" i="4"/>
  <c r="G5" i="4"/>
  <c r="G6" i="4"/>
  <c r="G7" i="4"/>
  <c r="G8" i="4"/>
  <c r="G9" i="4"/>
  <c r="G10" i="4"/>
  <c r="G11" i="4"/>
  <c r="G12" i="4"/>
  <c r="G13" i="4"/>
  <c r="G3" i="4"/>
  <c r="G14" i="4" s="1"/>
  <c r="C13" i="5"/>
  <c r="C13" i="6"/>
  <c r="E10" i="1" l="1"/>
  <c r="E8" i="1"/>
  <c r="E12" i="6" l="1"/>
  <c r="H12" i="6" s="1"/>
  <c r="E11" i="6"/>
  <c r="H11" i="6" s="1"/>
  <c r="E10" i="6"/>
  <c r="H10" i="6" s="1"/>
  <c r="E9" i="6"/>
  <c r="H9" i="6" s="1"/>
  <c r="E8" i="6"/>
  <c r="H8" i="6" s="1"/>
  <c r="E7" i="6"/>
  <c r="H7" i="6" s="1"/>
  <c r="E6" i="6"/>
  <c r="H6" i="6" s="1"/>
  <c r="E5" i="6"/>
  <c r="H5" i="6" s="1"/>
  <c r="E4" i="6"/>
  <c r="E3" i="6"/>
  <c r="E3" i="5"/>
  <c r="E12" i="5"/>
  <c r="H12" i="5" s="1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E5" i="5"/>
  <c r="H5" i="5" s="1"/>
  <c r="E4" i="5"/>
  <c r="H3" i="6" l="1"/>
  <c r="H13" i="6" s="1"/>
  <c r="C15" i="6"/>
  <c r="C16" i="6" s="1"/>
  <c r="E13" i="6"/>
  <c r="H3" i="5"/>
  <c r="C15" i="5"/>
  <c r="C16" i="5" s="1"/>
  <c r="E13" i="5"/>
  <c r="H4" i="6"/>
  <c r="H4" i="5"/>
  <c r="H13" i="5" l="1"/>
  <c r="C14" i="4"/>
  <c r="E13" i="4"/>
  <c r="H13" i="4" s="1"/>
  <c r="E12" i="4"/>
  <c r="H12" i="4" s="1"/>
  <c r="E11" i="4"/>
  <c r="H11" i="4" s="1"/>
  <c r="H10" i="4"/>
  <c r="E9" i="4"/>
  <c r="H9" i="4" s="1"/>
  <c r="E8" i="4"/>
  <c r="H8" i="4" s="1"/>
  <c r="E7" i="4"/>
  <c r="H7" i="4" s="1"/>
  <c r="E6" i="4"/>
  <c r="H6" i="4" s="1"/>
  <c r="E5" i="4"/>
  <c r="H5" i="4" s="1"/>
  <c r="E4" i="4"/>
  <c r="E3" i="4"/>
  <c r="H4" i="4" l="1"/>
  <c r="C16" i="4"/>
  <c r="C17" i="4" s="1"/>
  <c r="E14" i="4"/>
  <c r="H3" i="4"/>
  <c r="H14" i="4" l="1"/>
  <c r="C18" i="1"/>
  <c r="E5" i="1"/>
  <c r="E6" i="1"/>
  <c r="E7" i="1"/>
  <c r="E11" i="1"/>
  <c r="E12" i="1"/>
  <c r="E13" i="1"/>
  <c r="E14" i="1"/>
  <c r="E15" i="1"/>
  <c r="E16" i="1"/>
  <c r="E17" i="1"/>
  <c r="E3" i="1"/>
  <c r="E18" i="1" l="1"/>
  <c r="C20" i="1"/>
  <c r="C21" i="1" s="1"/>
</calcChain>
</file>

<file path=xl/sharedStrings.xml><?xml version="1.0" encoding="utf-8"?>
<sst xmlns="http://schemas.openxmlformats.org/spreadsheetml/2006/main" count="250" uniqueCount="51">
  <si>
    <t xml:space="preserve">Quantity </t>
  </si>
  <si>
    <t>Selling Price Per Unit
(RM)</t>
  </si>
  <si>
    <t>Total Selling Price
(RM)</t>
  </si>
  <si>
    <t>Sold to GTF - 28.03.2012</t>
  </si>
  <si>
    <t xml:space="preserve">March 2012 </t>
  </si>
  <si>
    <t>April 2012</t>
  </si>
  <si>
    <t>May 2012</t>
  </si>
  <si>
    <t xml:space="preserve">Sales Summary of Street of Harmony Mugs </t>
  </si>
  <si>
    <t>June 2012</t>
  </si>
  <si>
    <t>July 2012</t>
  </si>
  <si>
    <t>Sold to Holiday Tours</t>
  </si>
  <si>
    <t>August 2012</t>
  </si>
  <si>
    <t>September 2012</t>
  </si>
  <si>
    <t>October 2012</t>
  </si>
  <si>
    <t>November 2012</t>
  </si>
  <si>
    <t>December 2012</t>
  </si>
  <si>
    <t>January 2013</t>
  </si>
  <si>
    <t>Sold at TIC after 21.01.2013 (Festive Sale)</t>
  </si>
  <si>
    <t>Cost Price Per Unit
(RM)</t>
  </si>
  <si>
    <t>Total Surplus
(RM)</t>
  </si>
  <si>
    <t>Total:</t>
  </si>
  <si>
    <t>Month</t>
  </si>
  <si>
    <t xml:space="preserve">Sales Summary of Street of Harmony Memo Pads </t>
  </si>
  <si>
    <t>Total sold at TIC in May 2012</t>
  </si>
  <si>
    <t>Total sold at TIC in April 2012</t>
  </si>
  <si>
    <t>Total Sold at TIC in March 2012</t>
  </si>
  <si>
    <t>Total sold at TIC in June 2012</t>
  </si>
  <si>
    <t>Total sold at TIC in August 2012</t>
  </si>
  <si>
    <t>Total sold at TIC in September 2012</t>
  </si>
  <si>
    <t>Total sold at TIC in October 2012</t>
  </si>
  <si>
    <t>Total sold at TIC in November 2012</t>
  </si>
  <si>
    <t>Total sold at TIC in December 2012</t>
  </si>
  <si>
    <t>Sold at TIC before 21.01.2013</t>
  </si>
  <si>
    <t>Total sold at TIC in July 2012</t>
  </si>
  <si>
    <t>Sold to GTWHI</t>
  </si>
  <si>
    <t>Total sold in TIC in October 2012</t>
  </si>
  <si>
    <t>Total sold in TIC in November 2012</t>
  </si>
  <si>
    <t>Total sold in TIC in December 2012</t>
  </si>
  <si>
    <t>Total sold in TIC in January 2013</t>
  </si>
  <si>
    <t xml:space="preserve">Sales Summary of Street of Harmony Long Cotton Bag </t>
  </si>
  <si>
    <t>March 2012</t>
  </si>
  <si>
    <t>Total sold at TIC in March 2012</t>
  </si>
  <si>
    <t xml:space="preserve">Sales Summary of Street of Harmony Short Cotton Bag </t>
  </si>
  <si>
    <t>Total sold at Botanika Garden Shop</t>
  </si>
  <si>
    <t>Total sold to Botanika Garden Shop</t>
  </si>
  <si>
    <t>Total Cost Price</t>
  </si>
  <si>
    <t>15% of total selling price for all "Street of Harmony" sketch items = RM883.50</t>
  </si>
  <si>
    <t>Total sales from March 2012 - January 2013</t>
  </si>
  <si>
    <t>15% of total sales from 
March 2012 - January 2013</t>
  </si>
  <si>
    <t>Total sales from March -December 2012</t>
  </si>
  <si>
    <t>15% of total sales from 
March 2012 - Dec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</si>
</sst>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0" fillId="0" borderId="11" xfId="0" applyNumberFormat="1" applyBorder="1"/>
    <xf numFmtId="2" fontId="0" fillId="0" borderId="12" xfId="0" applyNumberFormat="1" applyBorder="1"/>
    <xf numFmtId="49" fontId="0" fillId="0" borderId="13" xfId="0" applyNumberFormat="1" applyBorder="1"/>
    <xf numFmtId="49" fontId="2" fillId="0" borderId="9" xfId="0" applyNumberFormat="1" applyFont="1" applyBorder="1"/>
    <xf numFmtId="0" fontId="2" fillId="0" borderId="7" xfId="0" applyFont="1" applyBorder="1"/>
    <xf numFmtId="2" fontId="2" fillId="0" borderId="7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0" fillId="0" borderId="0" xfId="0" applyFont="1"/>
    <xf numFmtId="49" fontId="0" fillId="0" borderId="9" xfId="0" applyNumberFormat="1" applyFont="1" applyBorder="1"/>
    <xf numFmtId="0" fontId="0" fillId="0" borderId="7" xfId="0" applyFont="1" applyBorder="1"/>
    <xf numFmtId="2" fontId="0" fillId="0" borderId="7" xfId="0" applyNumberFormat="1" applyFont="1" applyBorder="1" applyAlignment="1">
      <alignment wrapText="1"/>
    </xf>
    <xf numFmtId="2" fontId="0" fillId="0" borderId="10" xfId="0" applyNumberFormat="1" applyFont="1" applyBorder="1" applyAlignment="1">
      <alignment wrapText="1"/>
    </xf>
    <xf numFmtId="2" fontId="0" fillId="0" borderId="7" xfId="0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wrapText="1"/>
    </xf>
    <xf numFmtId="2" fontId="0" fillId="0" borderId="16" xfId="0" applyNumberFormat="1" applyBorder="1"/>
    <xf numFmtId="2" fontId="2" fillId="0" borderId="14" xfId="0" applyNumberFormat="1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2" fontId="0" fillId="0" borderId="1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opLeftCell="A4" workbookViewId="0">
      <selection activeCell="B31" sqref="B31"/>
    </sheetView>
  </sheetViews>
  <sheetFormatPr defaultRowHeight="15" x14ac:dyDescent="0.25"/>
  <cols>
    <col min="1" max="1" width="16.7109375" style="2" customWidth="1"/>
    <col min="2" max="2" width="38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34" t="s">
        <v>7</v>
      </c>
      <c r="B1" s="35"/>
      <c r="C1" s="35"/>
      <c r="D1" s="35"/>
      <c r="E1" s="35"/>
    </row>
    <row r="2" spans="1:5" ht="47.25" x14ac:dyDescent="0.25">
      <c r="A2" s="13" t="s">
        <v>21</v>
      </c>
      <c r="B2" s="14"/>
      <c r="C2" s="14" t="s">
        <v>0</v>
      </c>
      <c r="D2" s="15" t="s">
        <v>1</v>
      </c>
      <c r="E2" s="16" t="s">
        <v>2</v>
      </c>
    </row>
    <row r="3" spans="1:5" x14ac:dyDescent="0.25">
      <c r="A3" s="10" t="s">
        <v>4</v>
      </c>
      <c r="B3" s="3" t="s">
        <v>25</v>
      </c>
      <c r="C3" s="3">
        <v>5</v>
      </c>
      <c r="D3" s="4">
        <v>25</v>
      </c>
      <c r="E3" s="4">
        <f>D3*C3</f>
        <v>125</v>
      </c>
    </row>
    <row r="4" spans="1:5" x14ac:dyDescent="0.25">
      <c r="A4" s="10"/>
      <c r="B4" s="3" t="s">
        <v>3</v>
      </c>
      <c r="C4" s="3">
        <v>6</v>
      </c>
      <c r="D4" s="4">
        <v>20.84</v>
      </c>
      <c r="E4" s="4">
        <v>125</v>
      </c>
    </row>
    <row r="5" spans="1:5" x14ac:dyDescent="0.25">
      <c r="A5" s="10" t="s">
        <v>5</v>
      </c>
      <c r="B5" s="3" t="s">
        <v>24</v>
      </c>
      <c r="C5" s="3">
        <v>4</v>
      </c>
      <c r="D5" s="4">
        <v>25</v>
      </c>
      <c r="E5" s="4">
        <f t="shared" ref="E5:E17" si="0">D5*C5</f>
        <v>100</v>
      </c>
    </row>
    <row r="6" spans="1:5" x14ac:dyDescent="0.25">
      <c r="A6" s="10" t="s">
        <v>6</v>
      </c>
      <c r="B6" s="3" t="s">
        <v>23</v>
      </c>
      <c r="C6" s="3">
        <v>3</v>
      </c>
      <c r="D6" s="4">
        <v>25</v>
      </c>
      <c r="E6" s="4">
        <f t="shared" si="0"/>
        <v>75</v>
      </c>
    </row>
    <row r="7" spans="1:5" x14ac:dyDescent="0.25">
      <c r="A7" s="10" t="s">
        <v>8</v>
      </c>
      <c r="B7" s="3" t="s">
        <v>26</v>
      </c>
      <c r="C7" s="3">
        <v>3</v>
      </c>
      <c r="D7" s="4">
        <v>25</v>
      </c>
      <c r="E7" s="4">
        <f t="shared" si="0"/>
        <v>75</v>
      </c>
    </row>
    <row r="8" spans="1:5" x14ac:dyDescent="0.25">
      <c r="A8" s="10"/>
      <c r="B8" s="3" t="s">
        <v>43</v>
      </c>
      <c r="C8" s="3">
        <v>1</v>
      </c>
      <c r="D8" s="4">
        <v>20</v>
      </c>
      <c r="E8" s="4">
        <f t="shared" si="0"/>
        <v>20</v>
      </c>
    </row>
    <row r="9" spans="1:5" x14ac:dyDescent="0.25">
      <c r="A9" s="10" t="s">
        <v>9</v>
      </c>
      <c r="B9" s="3" t="s">
        <v>10</v>
      </c>
      <c r="C9" s="3">
        <v>80</v>
      </c>
      <c r="D9" s="4">
        <v>21.56</v>
      </c>
      <c r="E9" s="4">
        <v>1725</v>
      </c>
    </row>
    <row r="10" spans="1:5" x14ac:dyDescent="0.25">
      <c r="A10" s="10"/>
      <c r="B10" s="3" t="s">
        <v>44</v>
      </c>
      <c r="C10" s="3">
        <v>3</v>
      </c>
      <c r="D10" s="4">
        <v>20</v>
      </c>
      <c r="E10" s="4">
        <f t="shared" si="0"/>
        <v>60</v>
      </c>
    </row>
    <row r="11" spans="1:5" x14ac:dyDescent="0.25">
      <c r="A11" s="10" t="s">
        <v>11</v>
      </c>
      <c r="B11" s="3" t="s">
        <v>27</v>
      </c>
      <c r="C11" s="3">
        <v>1</v>
      </c>
      <c r="D11" s="4">
        <v>25</v>
      </c>
      <c r="E11" s="4">
        <f t="shared" si="0"/>
        <v>25</v>
      </c>
    </row>
    <row r="12" spans="1:5" x14ac:dyDescent="0.25">
      <c r="A12" s="10" t="s">
        <v>12</v>
      </c>
      <c r="B12" s="3" t="s">
        <v>28</v>
      </c>
      <c r="C12" s="3">
        <v>2</v>
      </c>
      <c r="D12" s="4">
        <v>25</v>
      </c>
      <c r="E12" s="4">
        <f t="shared" si="0"/>
        <v>50</v>
      </c>
    </row>
    <row r="13" spans="1:5" x14ac:dyDescent="0.25">
      <c r="A13" s="10" t="s">
        <v>13</v>
      </c>
      <c r="B13" s="3" t="s">
        <v>29</v>
      </c>
      <c r="C13" s="3">
        <v>2</v>
      </c>
      <c r="D13" s="4">
        <v>25</v>
      </c>
      <c r="E13" s="4">
        <f t="shared" si="0"/>
        <v>50</v>
      </c>
    </row>
    <row r="14" spans="1:5" x14ac:dyDescent="0.25">
      <c r="A14" s="10" t="s">
        <v>14</v>
      </c>
      <c r="B14" s="3" t="s">
        <v>30</v>
      </c>
      <c r="C14" s="3">
        <v>1</v>
      </c>
      <c r="D14" s="4">
        <v>25</v>
      </c>
      <c r="E14" s="4">
        <f t="shared" si="0"/>
        <v>25</v>
      </c>
    </row>
    <row r="15" spans="1:5" x14ac:dyDescent="0.25">
      <c r="A15" s="10" t="s">
        <v>15</v>
      </c>
      <c r="B15" s="3" t="s">
        <v>31</v>
      </c>
      <c r="C15" s="3">
        <v>3</v>
      </c>
      <c r="D15" s="4">
        <v>25</v>
      </c>
      <c r="E15" s="4">
        <f t="shared" si="0"/>
        <v>75</v>
      </c>
    </row>
    <row r="16" spans="1:5" x14ac:dyDescent="0.25">
      <c r="A16" s="10" t="s">
        <v>16</v>
      </c>
      <c r="B16" s="3" t="s">
        <v>32</v>
      </c>
      <c r="C16" s="3">
        <v>1</v>
      </c>
      <c r="D16" s="4">
        <v>25</v>
      </c>
      <c r="E16" s="4">
        <f t="shared" si="0"/>
        <v>25</v>
      </c>
    </row>
    <row r="17" spans="1:5" ht="15.75" thickBot="1" x14ac:dyDescent="0.3">
      <c r="A17" s="12"/>
      <c r="B17" s="5" t="s">
        <v>17</v>
      </c>
      <c r="C17" s="5">
        <v>4</v>
      </c>
      <c r="D17" s="6">
        <v>15</v>
      </c>
      <c r="E17" s="6">
        <f t="shared" si="0"/>
        <v>60</v>
      </c>
    </row>
    <row r="18" spans="1:5" ht="16.5" thickBot="1" x14ac:dyDescent="0.3">
      <c r="A18" s="32" t="s">
        <v>20</v>
      </c>
      <c r="B18" s="33"/>
      <c r="C18" s="7">
        <f>SUM(C3:C17)</f>
        <v>119</v>
      </c>
      <c r="D18" s="8"/>
      <c r="E18" s="8">
        <f>SUM(E3:E17)</f>
        <v>2615</v>
      </c>
    </row>
    <row r="20" spans="1:5" x14ac:dyDescent="0.25">
      <c r="B20" s="27" t="s">
        <v>47</v>
      </c>
      <c r="C20" s="28">
        <f>SUM(E3:E15)</f>
        <v>2530</v>
      </c>
    </row>
    <row r="21" spans="1:5" ht="30" x14ac:dyDescent="0.25">
      <c r="B21" s="29" t="s">
        <v>48</v>
      </c>
      <c r="C21" s="30">
        <f>C20*15%</f>
        <v>379.5</v>
      </c>
    </row>
    <row r="35" spans="1:5" ht="15.75" thickBot="1" x14ac:dyDescent="0.3"/>
    <row r="36" spans="1:5" ht="16.5" thickBot="1" x14ac:dyDescent="0.3">
      <c r="A36" s="34" t="s">
        <v>22</v>
      </c>
      <c r="B36" s="35"/>
      <c r="C36" s="35"/>
      <c r="D36" s="35"/>
      <c r="E36" s="35"/>
    </row>
    <row r="37" spans="1:5" ht="47.25" x14ac:dyDescent="0.25">
      <c r="A37" s="13" t="s">
        <v>21</v>
      </c>
      <c r="B37" s="14"/>
      <c r="C37" s="14" t="s">
        <v>0</v>
      </c>
      <c r="D37" s="15" t="s">
        <v>1</v>
      </c>
      <c r="E37" s="16" t="s">
        <v>2</v>
      </c>
    </row>
    <row r="38" spans="1:5" x14ac:dyDescent="0.25">
      <c r="A38" s="10" t="s">
        <v>5</v>
      </c>
      <c r="B38" s="3" t="s">
        <v>24</v>
      </c>
      <c r="C38" s="3">
        <v>3</v>
      </c>
      <c r="D38" s="4">
        <v>12</v>
      </c>
      <c r="E38" s="4">
        <f>D38*C38</f>
        <v>36</v>
      </c>
    </row>
    <row r="39" spans="1:5" x14ac:dyDescent="0.25">
      <c r="A39" s="10" t="s">
        <v>6</v>
      </c>
      <c r="B39" s="3" t="s">
        <v>23</v>
      </c>
      <c r="C39" s="3">
        <v>2</v>
      </c>
      <c r="D39" s="4">
        <v>12</v>
      </c>
      <c r="E39" s="4">
        <f t="shared" ref="E39:E49" si="1">D39*C39</f>
        <v>24</v>
      </c>
    </row>
    <row r="40" spans="1:5" x14ac:dyDescent="0.25">
      <c r="A40" s="10" t="s">
        <v>8</v>
      </c>
      <c r="B40" s="3" t="s">
        <v>26</v>
      </c>
      <c r="C40" s="3">
        <v>14</v>
      </c>
      <c r="D40" s="4">
        <v>12</v>
      </c>
      <c r="E40" s="4">
        <f t="shared" si="1"/>
        <v>168</v>
      </c>
    </row>
    <row r="41" spans="1:5" x14ac:dyDescent="0.25">
      <c r="A41" s="10" t="s">
        <v>9</v>
      </c>
      <c r="B41" s="3" t="s">
        <v>33</v>
      </c>
      <c r="C41" s="3">
        <v>14</v>
      </c>
      <c r="D41" s="4">
        <v>12</v>
      </c>
      <c r="E41" s="4">
        <f t="shared" si="1"/>
        <v>168</v>
      </c>
    </row>
    <row r="42" spans="1:5" x14ac:dyDescent="0.25">
      <c r="A42" s="10"/>
      <c r="B42" s="3" t="s">
        <v>10</v>
      </c>
      <c r="C42" s="3">
        <v>80</v>
      </c>
      <c r="D42" s="4">
        <v>10.95</v>
      </c>
      <c r="E42" s="4">
        <f t="shared" si="1"/>
        <v>876</v>
      </c>
    </row>
    <row r="43" spans="1:5" x14ac:dyDescent="0.25">
      <c r="A43" s="10" t="s">
        <v>11</v>
      </c>
      <c r="B43" s="3" t="s">
        <v>27</v>
      </c>
      <c r="C43" s="3">
        <v>9</v>
      </c>
      <c r="D43" s="4">
        <v>12</v>
      </c>
      <c r="E43" s="4">
        <f t="shared" si="1"/>
        <v>108</v>
      </c>
    </row>
    <row r="44" spans="1:5" x14ac:dyDescent="0.25">
      <c r="A44" s="10" t="s">
        <v>12</v>
      </c>
      <c r="B44" s="3" t="s">
        <v>28</v>
      </c>
      <c r="C44" s="3">
        <v>7</v>
      </c>
      <c r="D44" s="4">
        <v>12</v>
      </c>
      <c r="E44" s="4">
        <f t="shared" si="1"/>
        <v>84</v>
      </c>
    </row>
    <row r="45" spans="1:5" x14ac:dyDescent="0.25">
      <c r="A45" s="10"/>
      <c r="B45" s="3" t="s">
        <v>34</v>
      </c>
      <c r="C45" s="3">
        <v>11</v>
      </c>
      <c r="D45" s="4">
        <v>10.91</v>
      </c>
      <c r="E45" s="4">
        <v>120</v>
      </c>
    </row>
    <row r="46" spans="1:5" x14ac:dyDescent="0.25">
      <c r="A46" s="10" t="s">
        <v>13</v>
      </c>
      <c r="B46" s="3" t="s">
        <v>35</v>
      </c>
      <c r="C46" s="3">
        <v>16</v>
      </c>
      <c r="D46" s="4">
        <v>12</v>
      </c>
      <c r="E46" s="4">
        <f t="shared" si="1"/>
        <v>192</v>
      </c>
    </row>
    <row r="47" spans="1:5" x14ac:dyDescent="0.25">
      <c r="A47" s="10" t="s">
        <v>14</v>
      </c>
      <c r="B47" s="3" t="s">
        <v>36</v>
      </c>
      <c r="C47" s="3">
        <v>4</v>
      </c>
      <c r="D47" s="4">
        <v>12</v>
      </c>
      <c r="E47" s="4">
        <f t="shared" si="1"/>
        <v>48</v>
      </c>
    </row>
    <row r="48" spans="1:5" x14ac:dyDescent="0.25">
      <c r="A48" s="10" t="s">
        <v>15</v>
      </c>
      <c r="B48" s="3" t="s">
        <v>37</v>
      </c>
      <c r="C48" s="3">
        <v>3</v>
      </c>
      <c r="D48" s="4">
        <v>12</v>
      </c>
      <c r="E48" s="4">
        <f t="shared" si="1"/>
        <v>36</v>
      </c>
    </row>
    <row r="49" spans="1:5" ht="15.75" thickBot="1" x14ac:dyDescent="0.3">
      <c r="A49" s="10" t="s">
        <v>16</v>
      </c>
      <c r="B49" s="3" t="s">
        <v>38</v>
      </c>
      <c r="C49" s="3">
        <v>3</v>
      </c>
      <c r="D49" s="4">
        <v>12</v>
      </c>
      <c r="E49" s="4">
        <f t="shared" si="1"/>
        <v>36</v>
      </c>
    </row>
    <row r="50" spans="1:5" ht="16.5" thickBot="1" x14ac:dyDescent="0.3">
      <c r="A50" s="32" t="s">
        <v>20</v>
      </c>
      <c r="B50" s="33"/>
      <c r="C50" s="7">
        <f>SUM(C38:C49)</f>
        <v>166</v>
      </c>
      <c r="D50" s="8"/>
      <c r="E50" s="8">
        <f>SUM(E38:E49)</f>
        <v>1896</v>
      </c>
    </row>
    <row r="52" spans="1:5" x14ac:dyDescent="0.25">
      <c r="B52" s="27" t="s">
        <v>47</v>
      </c>
      <c r="C52" s="28">
        <f>SUM(E38:E48)</f>
        <v>1860</v>
      </c>
    </row>
    <row r="53" spans="1:5" ht="30" x14ac:dyDescent="0.25">
      <c r="B53" s="29" t="s">
        <v>48</v>
      </c>
      <c r="C53" s="28">
        <f>C52*15%</f>
        <v>279</v>
      </c>
    </row>
    <row r="70" spans="1:5" ht="15.75" thickBot="1" x14ac:dyDescent="0.3"/>
    <row r="71" spans="1:5" ht="16.5" thickBot="1" x14ac:dyDescent="0.3">
      <c r="A71" s="34" t="s">
        <v>39</v>
      </c>
      <c r="B71" s="35"/>
      <c r="C71" s="35"/>
      <c r="D71" s="35"/>
      <c r="E71" s="35"/>
    </row>
    <row r="72" spans="1:5" ht="47.25" x14ac:dyDescent="0.25">
      <c r="A72" s="13" t="s">
        <v>21</v>
      </c>
      <c r="B72" s="14"/>
      <c r="C72" s="14" t="s">
        <v>0</v>
      </c>
      <c r="D72" s="15" t="s">
        <v>1</v>
      </c>
      <c r="E72" s="16" t="s">
        <v>2</v>
      </c>
    </row>
    <row r="73" spans="1:5" x14ac:dyDescent="0.25">
      <c r="A73" s="19" t="s">
        <v>40</v>
      </c>
      <c r="B73" s="20" t="s">
        <v>41</v>
      </c>
      <c r="C73" s="20">
        <v>7</v>
      </c>
      <c r="D73" s="23">
        <v>20</v>
      </c>
      <c r="E73" s="21">
        <f>D73*C73</f>
        <v>140</v>
      </c>
    </row>
    <row r="74" spans="1:5" x14ac:dyDescent="0.25">
      <c r="A74" s="10" t="s">
        <v>5</v>
      </c>
      <c r="B74" s="3" t="s">
        <v>24</v>
      </c>
      <c r="C74" s="3">
        <v>5</v>
      </c>
      <c r="D74" s="4">
        <v>20</v>
      </c>
      <c r="E74" s="4">
        <f>D74*C74</f>
        <v>100</v>
      </c>
    </row>
    <row r="75" spans="1:5" x14ac:dyDescent="0.25">
      <c r="A75" s="10" t="s">
        <v>6</v>
      </c>
      <c r="B75" s="3" t="s">
        <v>23</v>
      </c>
      <c r="C75" s="3">
        <v>5</v>
      </c>
      <c r="D75" s="4">
        <v>20</v>
      </c>
      <c r="E75" s="4">
        <f t="shared" ref="E75:E83" si="2">D75*C75</f>
        <v>100</v>
      </c>
    </row>
    <row r="76" spans="1:5" x14ac:dyDescent="0.25">
      <c r="A76" s="10" t="s">
        <v>8</v>
      </c>
      <c r="B76" s="3" t="s">
        <v>26</v>
      </c>
      <c r="C76" s="3">
        <v>6</v>
      </c>
      <c r="D76" s="4">
        <v>20</v>
      </c>
      <c r="E76" s="4">
        <f t="shared" si="2"/>
        <v>120</v>
      </c>
    </row>
    <row r="77" spans="1:5" x14ac:dyDescent="0.25">
      <c r="A77" s="10" t="s">
        <v>9</v>
      </c>
      <c r="B77" s="3" t="s">
        <v>33</v>
      </c>
      <c r="C77" s="3">
        <v>5</v>
      </c>
      <c r="D77" s="4">
        <v>20</v>
      </c>
      <c r="E77" s="4">
        <f t="shared" si="2"/>
        <v>100</v>
      </c>
    </row>
    <row r="78" spans="1:5" x14ac:dyDescent="0.25">
      <c r="A78" s="10" t="s">
        <v>11</v>
      </c>
      <c r="B78" s="3" t="s">
        <v>27</v>
      </c>
      <c r="C78" s="3">
        <v>2</v>
      </c>
      <c r="D78" s="4">
        <v>20</v>
      </c>
      <c r="E78" s="4">
        <f t="shared" si="2"/>
        <v>40</v>
      </c>
    </row>
    <row r="79" spans="1:5" x14ac:dyDescent="0.25">
      <c r="A79" s="10" t="s">
        <v>12</v>
      </c>
      <c r="B79" s="3" t="s">
        <v>28</v>
      </c>
      <c r="C79" s="3">
        <v>10</v>
      </c>
      <c r="D79" s="4">
        <v>20</v>
      </c>
      <c r="E79" s="4">
        <f t="shared" si="2"/>
        <v>200</v>
      </c>
    </row>
    <row r="80" spans="1:5" x14ac:dyDescent="0.25">
      <c r="A80" s="10" t="s">
        <v>13</v>
      </c>
      <c r="B80" s="3" t="s">
        <v>35</v>
      </c>
      <c r="C80" s="3">
        <v>1</v>
      </c>
      <c r="D80" s="4">
        <v>20</v>
      </c>
      <c r="E80" s="4">
        <f t="shared" si="2"/>
        <v>20</v>
      </c>
    </row>
    <row r="81" spans="1:5" x14ac:dyDescent="0.25">
      <c r="A81" s="10" t="s">
        <v>14</v>
      </c>
      <c r="B81" s="3" t="s">
        <v>36</v>
      </c>
      <c r="C81" s="3">
        <v>3</v>
      </c>
      <c r="D81" s="4">
        <v>20</v>
      </c>
      <c r="E81" s="4">
        <f t="shared" si="2"/>
        <v>60</v>
      </c>
    </row>
    <row r="82" spans="1:5" x14ac:dyDescent="0.25">
      <c r="A82" s="10" t="s">
        <v>15</v>
      </c>
      <c r="B82" s="3" t="s">
        <v>37</v>
      </c>
      <c r="C82" s="3">
        <v>2</v>
      </c>
      <c r="D82" s="4">
        <v>20</v>
      </c>
      <c r="E82" s="4">
        <f t="shared" si="2"/>
        <v>40</v>
      </c>
    </row>
    <row r="83" spans="1:5" ht="15.75" thickBot="1" x14ac:dyDescent="0.3">
      <c r="A83" s="10" t="s">
        <v>16</v>
      </c>
      <c r="B83" s="3" t="s">
        <v>38</v>
      </c>
      <c r="C83" s="3">
        <v>2</v>
      </c>
      <c r="D83" s="4">
        <v>20</v>
      </c>
      <c r="E83" s="4">
        <f t="shared" si="2"/>
        <v>40</v>
      </c>
    </row>
    <row r="84" spans="1:5" ht="16.5" thickBot="1" x14ac:dyDescent="0.3">
      <c r="A84" s="32" t="s">
        <v>20</v>
      </c>
      <c r="B84" s="33"/>
      <c r="C84" s="7">
        <f>SUM(C73:C83)</f>
        <v>48</v>
      </c>
      <c r="D84" s="8"/>
      <c r="E84" s="8">
        <f>SUM(E73:E83)</f>
        <v>960</v>
      </c>
    </row>
    <row r="86" spans="1:5" x14ac:dyDescent="0.25">
      <c r="B86" s="27" t="s">
        <v>47</v>
      </c>
      <c r="C86" s="28">
        <f>SUM(E73:E82)</f>
        <v>920</v>
      </c>
    </row>
    <row r="87" spans="1:5" ht="30" x14ac:dyDescent="0.25">
      <c r="B87" s="29" t="s">
        <v>48</v>
      </c>
      <c r="C87" s="28">
        <f>C86*15%</f>
        <v>138</v>
      </c>
    </row>
    <row r="106" spans="1:5" ht="15.75" thickBot="1" x14ac:dyDescent="0.3"/>
    <row r="107" spans="1:5" ht="16.5" thickBot="1" x14ac:dyDescent="0.3">
      <c r="A107" s="34" t="s">
        <v>42</v>
      </c>
      <c r="B107" s="35"/>
      <c r="C107" s="35"/>
      <c r="D107" s="35"/>
      <c r="E107" s="35"/>
    </row>
    <row r="108" spans="1:5" ht="47.25" x14ac:dyDescent="0.25">
      <c r="A108" s="13" t="s">
        <v>21</v>
      </c>
      <c r="B108" s="14"/>
      <c r="C108" s="14" t="s">
        <v>0</v>
      </c>
      <c r="D108" s="15" t="s">
        <v>1</v>
      </c>
      <c r="E108" s="16" t="s">
        <v>2</v>
      </c>
    </row>
    <row r="109" spans="1:5" x14ac:dyDescent="0.25">
      <c r="A109" s="19" t="s">
        <v>40</v>
      </c>
      <c r="B109" s="20" t="s">
        <v>41</v>
      </c>
      <c r="C109" s="20">
        <v>4</v>
      </c>
      <c r="D109" s="23">
        <v>20</v>
      </c>
      <c r="E109" s="21">
        <f>D109*C109</f>
        <v>80</v>
      </c>
    </row>
    <row r="110" spans="1:5" x14ac:dyDescent="0.25">
      <c r="A110" s="10" t="s">
        <v>5</v>
      </c>
      <c r="B110" s="3" t="s">
        <v>24</v>
      </c>
      <c r="C110" s="3">
        <v>1</v>
      </c>
      <c r="D110" s="4">
        <v>20</v>
      </c>
      <c r="E110" s="4">
        <f>D110*C110</f>
        <v>20</v>
      </c>
    </row>
    <row r="111" spans="1:5" x14ac:dyDescent="0.25">
      <c r="A111" s="10" t="s">
        <v>6</v>
      </c>
      <c r="B111" s="3" t="s">
        <v>23</v>
      </c>
      <c r="C111" s="3">
        <v>2</v>
      </c>
      <c r="D111" s="4">
        <v>20</v>
      </c>
      <c r="E111" s="4">
        <f t="shared" ref="E111:E119" si="3">D111*C111</f>
        <v>40</v>
      </c>
    </row>
    <row r="112" spans="1:5" x14ac:dyDescent="0.25">
      <c r="A112" s="10" t="s">
        <v>8</v>
      </c>
      <c r="B112" s="3" t="s">
        <v>26</v>
      </c>
      <c r="C112" s="3">
        <v>1</v>
      </c>
      <c r="D112" s="4">
        <v>20</v>
      </c>
      <c r="E112" s="4">
        <f t="shared" si="3"/>
        <v>20</v>
      </c>
    </row>
    <row r="113" spans="1:5" x14ac:dyDescent="0.25">
      <c r="A113" s="10" t="s">
        <v>9</v>
      </c>
      <c r="B113" s="3" t="s">
        <v>33</v>
      </c>
      <c r="C113" s="3">
        <v>4</v>
      </c>
      <c r="D113" s="4">
        <v>20</v>
      </c>
      <c r="E113" s="4">
        <f t="shared" si="3"/>
        <v>80</v>
      </c>
    </row>
    <row r="114" spans="1:5" x14ac:dyDescent="0.25">
      <c r="A114" s="10" t="s">
        <v>11</v>
      </c>
      <c r="B114" s="3" t="s">
        <v>27</v>
      </c>
      <c r="C114" s="3">
        <v>1</v>
      </c>
      <c r="D114" s="4">
        <v>20</v>
      </c>
      <c r="E114" s="4">
        <f t="shared" si="3"/>
        <v>20</v>
      </c>
    </row>
    <row r="115" spans="1:5" x14ac:dyDescent="0.25">
      <c r="A115" s="10" t="s">
        <v>12</v>
      </c>
      <c r="B115" s="3" t="s">
        <v>28</v>
      </c>
      <c r="C115" s="3">
        <v>6</v>
      </c>
      <c r="D115" s="4">
        <v>20</v>
      </c>
      <c r="E115" s="4">
        <f t="shared" si="3"/>
        <v>120</v>
      </c>
    </row>
    <row r="116" spans="1:5" x14ac:dyDescent="0.25">
      <c r="A116" s="10" t="s">
        <v>13</v>
      </c>
      <c r="B116" s="3" t="s">
        <v>35</v>
      </c>
      <c r="C116" s="3">
        <v>2</v>
      </c>
      <c r="D116" s="4">
        <v>20</v>
      </c>
      <c r="E116" s="4">
        <f t="shared" si="3"/>
        <v>40</v>
      </c>
    </row>
    <row r="117" spans="1:5" x14ac:dyDescent="0.25">
      <c r="A117" s="10" t="s">
        <v>14</v>
      </c>
      <c r="B117" s="3" t="s">
        <v>36</v>
      </c>
      <c r="C117" s="3">
        <v>1</v>
      </c>
      <c r="D117" s="4">
        <v>20</v>
      </c>
      <c r="E117" s="4">
        <f t="shared" si="3"/>
        <v>20</v>
      </c>
    </row>
    <row r="118" spans="1:5" x14ac:dyDescent="0.25">
      <c r="A118" s="10" t="s">
        <v>15</v>
      </c>
      <c r="B118" s="3" t="s">
        <v>37</v>
      </c>
      <c r="C118" s="3">
        <v>7</v>
      </c>
      <c r="D118" s="4">
        <v>20</v>
      </c>
      <c r="E118" s="4">
        <f t="shared" si="3"/>
        <v>140</v>
      </c>
    </row>
    <row r="119" spans="1:5" ht="15.75" thickBot="1" x14ac:dyDescent="0.3">
      <c r="A119" s="10" t="s">
        <v>16</v>
      </c>
      <c r="B119" s="3" t="s">
        <v>38</v>
      </c>
      <c r="C119" s="3">
        <v>3</v>
      </c>
      <c r="D119" s="4">
        <v>20</v>
      </c>
      <c r="E119" s="4">
        <f t="shared" si="3"/>
        <v>60</v>
      </c>
    </row>
    <row r="120" spans="1:5" ht="16.5" thickBot="1" x14ac:dyDescent="0.3">
      <c r="A120" s="32" t="s">
        <v>20</v>
      </c>
      <c r="B120" s="33"/>
      <c r="C120" s="7">
        <f>SUM(C109:C119)</f>
        <v>32</v>
      </c>
      <c r="D120" s="8"/>
      <c r="E120" s="8">
        <f>SUM(E109:E119)</f>
        <v>640</v>
      </c>
    </row>
    <row r="122" spans="1:5" x14ac:dyDescent="0.25">
      <c r="B122" s="27" t="s">
        <v>47</v>
      </c>
      <c r="C122" s="28">
        <f>SUM(E109:E118)</f>
        <v>580</v>
      </c>
    </row>
    <row r="123" spans="1:5" ht="30" x14ac:dyDescent="0.25">
      <c r="B123" s="29" t="s">
        <v>48</v>
      </c>
      <c r="C123" s="28">
        <f>C122*15%</f>
        <v>87</v>
      </c>
    </row>
    <row r="125" spans="1:5" ht="18.75" x14ac:dyDescent="0.3">
      <c r="A125" s="36" t="s">
        <v>46</v>
      </c>
      <c r="B125" s="36"/>
      <c r="C125" s="36"/>
      <c r="D125" s="36"/>
      <c r="E125" s="36"/>
    </row>
  </sheetData>
  <mergeCells count="9">
    <mergeCell ref="A84:B84"/>
    <mergeCell ref="A107:E107"/>
    <mergeCell ref="A120:B120"/>
    <mergeCell ref="A125:E125"/>
    <mergeCell ref="A1:E1"/>
    <mergeCell ref="A18:B18"/>
    <mergeCell ref="A36:E36"/>
    <mergeCell ref="A50:B50"/>
    <mergeCell ref="A71:E7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28" sqref="B28"/>
    </sheetView>
  </sheetViews>
  <sheetFormatPr defaultRowHeight="15" x14ac:dyDescent="0.25"/>
  <cols>
    <col min="1" max="1" width="16.7109375" style="2" customWidth="1"/>
    <col min="2" max="2" width="38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34" t="s">
        <v>7</v>
      </c>
      <c r="B1" s="35"/>
      <c r="C1" s="35"/>
      <c r="D1" s="35"/>
      <c r="E1" s="35"/>
    </row>
    <row r="2" spans="1:5" ht="47.25" x14ac:dyDescent="0.25">
      <c r="A2" s="13" t="s">
        <v>21</v>
      </c>
      <c r="B2" s="14"/>
      <c r="C2" s="14" t="s">
        <v>0</v>
      </c>
      <c r="D2" s="15" t="s">
        <v>1</v>
      </c>
      <c r="E2" s="16" t="s">
        <v>2</v>
      </c>
    </row>
    <row r="3" spans="1:5" x14ac:dyDescent="0.25">
      <c r="A3" s="10" t="s">
        <v>4</v>
      </c>
      <c r="B3" s="3" t="s">
        <v>25</v>
      </c>
      <c r="C3" s="3">
        <v>5</v>
      </c>
      <c r="D3" s="4">
        <v>25</v>
      </c>
      <c r="E3" s="4">
        <f>D3*C3</f>
        <v>125</v>
      </c>
    </row>
    <row r="4" spans="1:5" x14ac:dyDescent="0.25">
      <c r="A4" s="10"/>
      <c r="B4" s="3" t="s">
        <v>3</v>
      </c>
      <c r="C4" s="3">
        <v>6</v>
      </c>
      <c r="D4" s="4">
        <v>20.84</v>
      </c>
      <c r="E4" s="4">
        <v>125</v>
      </c>
    </row>
    <row r="5" spans="1:5" x14ac:dyDescent="0.25">
      <c r="A5" s="10" t="s">
        <v>5</v>
      </c>
      <c r="B5" s="3" t="s">
        <v>24</v>
      </c>
      <c r="C5" s="3">
        <v>4</v>
      </c>
      <c r="D5" s="4">
        <v>25</v>
      </c>
      <c r="E5" s="4">
        <f t="shared" ref="E5:E16" si="0">D5*C5</f>
        <v>100</v>
      </c>
    </row>
    <row r="6" spans="1:5" x14ac:dyDescent="0.25">
      <c r="A6" s="10" t="s">
        <v>6</v>
      </c>
      <c r="B6" s="3" t="s">
        <v>23</v>
      </c>
      <c r="C6" s="3">
        <v>3</v>
      </c>
      <c r="D6" s="4">
        <v>25</v>
      </c>
      <c r="E6" s="4">
        <f t="shared" si="0"/>
        <v>75</v>
      </c>
    </row>
    <row r="7" spans="1:5" x14ac:dyDescent="0.25">
      <c r="A7" s="10" t="s">
        <v>8</v>
      </c>
      <c r="B7" s="3" t="s">
        <v>26</v>
      </c>
      <c r="C7" s="3">
        <v>3</v>
      </c>
      <c r="D7" s="4">
        <v>25</v>
      </c>
      <c r="E7" s="4">
        <f t="shared" si="0"/>
        <v>75</v>
      </c>
    </row>
    <row r="8" spans="1:5" x14ac:dyDescent="0.25">
      <c r="A8" s="10"/>
      <c r="B8" s="3" t="s">
        <v>43</v>
      </c>
      <c r="C8" s="3">
        <v>1</v>
      </c>
      <c r="D8" s="4">
        <v>20</v>
      </c>
      <c r="E8" s="4">
        <f t="shared" si="0"/>
        <v>20</v>
      </c>
    </row>
    <row r="9" spans="1:5" x14ac:dyDescent="0.25">
      <c r="A9" s="10" t="s">
        <v>9</v>
      </c>
      <c r="B9" s="3" t="s">
        <v>10</v>
      </c>
      <c r="C9" s="3">
        <v>80</v>
      </c>
      <c r="D9" s="4">
        <v>21.56</v>
      </c>
      <c r="E9" s="4">
        <v>1725</v>
      </c>
    </row>
    <row r="10" spans="1:5" x14ac:dyDescent="0.25">
      <c r="A10" s="10"/>
      <c r="B10" s="3" t="s">
        <v>44</v>
      </c>
      <c r="C10" s="3">
        <v>3</v>
      </c>
      <c r="D10" s="4">
        <v>20</v>
      </c>
      <c r="E10" s="4">
        <f t="shared" si="0"/>
        <v>60</v>
      </c>
    </row>
    <row r="11" spans="1:5" x14ac:dyDescent="0.25">
      <c r="A11" s="10" t="s">
        <v>11</v>
      </c>
      <c r="B11" s="3" t="s">
        <v>27</v>
      </c>
      <c r="C11" s="3">
        <v>1</v>
      </c>
      <c r="D11" s="4">
        <v>25</v>
      </c>
      <c r="E11" s="4">
        <f t="shared" si="0"/>
        <v>25</v>
      </c>
    </row>
    <row r="12" spans="1:5" x14ac:dyDescent="0.25">
      <c r="A12" s="10" t="s">
        <v>12</v>
      </c>
      <c r="B12" s="3" t="s">
        <v>28</v>
      </c>
      <c r="C12" s="3">
        <v>2</v>
      </c>
      <c r="D12" s="4">
        <v>25</v>
      </c>
      <c r="E12" s="4">
        <f t="shared" si="0"/>
        <v>50</v>
      </c>
    </row>
    <row r="13" spans="1:5" x14ac:dyDescent="0.25">
      <c r="A13" s="10" t="s">
        <v>13</v>
      </c>
      <c r="B13" s="3" t="s">
        <v>29</v>
      </c>
      <c r="C13" s="3">
        <v>2</v>
      </c>
      <c r="D13" s="4">
        <v>25</v>
      </c>
      <c r="E13" s="4">
        <f t="shared" si="0"/>
        <v>50</v>
      </c>
    </row>
    <row r="14" spans="1:5" x14ac:dyDescent="0.25">
      <c r="A14" s="10" t="s">
        <v>14</v>
      </c>
      <c r="B14" s="3" t="s">
        <v>30</v>
      </c>
      <c r="C14" s="3">
        <v>1</v>
      </c>
      <c r="D14" s="4">
        <v>25</v>
      </c>
      <c r="E14" s="4">
        <f t="shared" si="0"/>
        <v>25</v>
      </c>
    </row>
    <row r="15" spans="1:5" x14ac:dyDescent="0.25">
      <c r="A15" s="10" t="s">
        <v>15</v>
      </c>
      <c r="B15" s="3" t="s">
        <v>31</v>
      </c>
      <c r="C15" s="3">
        <v>3</v>
      </c>
      <c r="D15" s="4">
        <v>25</v>
      </c>
      <c r="E15" s="4">
        <f t="shared" si="0"/>
        <v>75</v>
      </c>
    </row>
    <row r="16" spans="1:5" ht="15.75" thickBot="1" x14ac:dyDescent="0.3">
      <c r="A16" s="12"/>
      <c r="B16" s="5" t="s">
        <v>17</v>
      </c>
      <c r="C16" s="5">
        <v>4</v>
      </c>
      <c r="D16" s="6">
        <v>15</v>
      </c>
      <c r="E16" s="6">
        <f t="shared" si="0"/>
        <v>60</v>
      </c>
    </row>
    <row r="17" spans="1:5" ht="16.5" thickBot="1" x14ac:dyDescent="0.3">
      <c r="A17" s="32" t="s">
        <v>20</v>
      </c>
      <c r="B17" s="33"/>
      <c r="C17" s="7">
        <f>SUM(C3:C16)</f>
        <v>118</v>
      </c>
      <c r="D17" s="8"/>
      <c r="E17" s="8">
        <f>SUM(E3:E16)</f>
        <v>2590</v>
      </c>
    </row>
    <row r="19" spans="1:5" x14ac:dyDescent="0.25">
      <c r="B19" s="27" t="s">
        <v>49</v>
      </c>
      <c r="C19" s="28">
        <f>SUM(E3:E15)</f>
        <v>2530</v>
      </c>
    </row>
    <row r="20" spans="1:5" ht="30" x14ac:dyDescent="0.25">
      <c r="B20" s="29" t="s">
        <v>50</v>
      </c>
      <c r="C20" s="30">
        <f>C19*15%</f>
        <v>379.5</v>
      </c>
    </row>
  </sheetData>
  <mergeCells count="2">
    <mergeCell ref="A1:E1"/>
    <mergeCell ref="A17:B17"/>
  </mergeCells>
  <pageMargins left="0.70866141732283472" right="0.70866141732283472" top="0.74803149606299213" bottom="0.74803149606299213" header="0.31496062992125984" footer="0.31496062992125984"/>
  <pageSetup scale="9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B17" sqref="B17"/>
    </sheetView>
  </sheetViews>
  <sheetFormatPr defaultRowHeight="15" x14ac:dyDescent="0.25"/>
  <cols>
    <col min="1" max="1" width="16.7109375" style="2" customWidth="1"/>
    <col min="2" max="2" width="39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34" t="s">
        <v>22</v>
      </c>
      <c r="B1" s="35"/>
      <c r="C1" s="35"/>
      <c r="D1" s="35"/>
      <c r="E1" s="35"/>
      <c r="F1" s="35"/>
      <c r="G1" s="37"/>
      <c r="H1" s="38"/>
    </row>
    <row r="2" spans="1:8" ht="47.25" x14ac:dyDescent="0.25">
      <c r="A2" s="13" t="s">
        <v>21</v>
      </c>
      <c r="B2" s="14"/>
      <c r="C2" s="14" t="s">
        <v>0</v>
      </c>
      <c r="D2" s="15" t="s">
        <v>1</v>
      </c>
      <c r="E2" s="16" t="s">
        <v>2</v>
      </c>
      <c r="F2" s="16" t="s">
        <v>18</v>
      </c>
      <c r="G2" s="24" t="s">
        <v>45</v>
      </c>
      <c r="H2" s="17" t="s">
        <v>19</v>
      </c>
    </row>
    <row r="3" spans="1:8" x14ac:dyDescent="0.25">
      <c r="A3" s="10" t="s">
        <v>5</v>
      </c>
      <c r="B3" s="3" t="s">
        <v>24</v>
      </c>
      <c r="C3" s="3">
        <v>3</v>
      </c>
      <c r="D3" s="4">
        <v>12</v>
      </c>
      <c r="E3" s="4">
        <f>D3*C3</f>
        <v>36</v>
      </c>
      <c r="F3" s="4">
        <v>4.4000000000000004</v>
      </c>
      <c r="G3" s="25">
        <f>F3*C3</f>
        <v>13.200000000000001</v>
      </c>
      <c r="H3" s="11">
        <f t="shared" ref="H3:H13" si="0">E3-(F3*C3)</f>
        <v>22.799999999999997</v>
      </c>
    </row>
    <row r="4" spans="1:8" x14ac:dyDescent="0.25">
      <c r="A4" s="10" t="s">
        <v>6</v>
      </c>
      <c r="B4" s="3" t="s">
        <v>23</v>
      </c>
      <c r="C4" s="3">
        <v>2</v>
      </c>
      <c r="D4" s="4">
        <v>12</v>
      </c>
      <c r="E4" s="4">
        <f t="shared" ref="E4:E13" si="1">D4*C4</f>
        <v>24</v>
      </c>
      <c r="F4" s="4">
        <v>4.7</v>
      </c>
      <c r="G4" s="25">
        <f t="shared" ref="G4:G13" si="2">F4*C4</f>
        <v>9.4</v>
      </c>
      <c r="H4" s="11">
        <f t="shared" si="0"/>
        <v>14.6</v>
      </c>
    </row>
    <row r="5" spans="1:8" x14ac:dyDescent="0.25">
      <c r="A5" s="10" t="s">
        <v>8</v>
      </c>
      <c r="B5" s="3" t="s">
        <v>26</v>
      </c>
      <c r="C5" s="3">
        <v>14</v>
      </c>
      <c r="D5" s="4">
        <v>12</v>
      </c>
      <c r="E5" s="4">
        <f t="shared" si="1"/>
        <v>168</v>
      </c>
      <c r="F5" s="4">
        <v>4.7</v>
      </c>
      <c r="G5" s="25">
        <f t="shared" si="2"/>
        <v>65.8</v>
      </c>
      <c r="H5" s="11">
        <f t="shared" si="0"/>
        <v>102.2</v>
      </c>
    </row>
    <row r="6" spans="1:8" x14ac:dyDescent="0.25">
      <c r="A6" s="10" t="s">
        <v>9</v>
      </c>
      <c r="B6" s="3" t="s">
        <v>33</v>
      </c>
      <c r="C6" s="3">
        <v>14</v>
      </c>
      <c r="D6" s="4">
        <v>12</v>
      </c>
      <c r="E6" s="4">
        <f t="shared" si="1"/>
        <v>168</v>
      </c>
      <c r="F6" s="4">
        <v>4.7</v>
      </c>
      <c r="G6" s="25">
        <f t="shared" si="2"/>
        <v>65.8</v>
      </c>
      <c r="H6" s="11">
        <f t="shared" si="0"/>
        <v>102.2</v>
      </c>
    </row>
    <row r="7" spans="1:8" x14ac:dyDescent="0.25">
      <c r="A7" s="10"/>
      <c r="B7" s="3" t="s">
        <v>10</v>
      </c>
      <c r="C7" s="3">
        <v>80</v>
      </c>
      <c r="D7" s="4">
        <v>10.95</v>
      </c>
      <c r="E7" s="4">
        <f t="shared" si="1"/>
        <v>876</v>
      </c>
      <c r="F7" s="4">
        <v>4.7</v>
      </c>
      <c r="G7" s="25">
        <f t="shared" si="2"/>
        <v>376</v>
      </c>
      <c r="H7" s="11">
        <f t="shared" si="0"/>
        <v>500</v>
      </c>
    </row>
    <row r="8" spans="1:8" x14ac:dyDescent="0.25">
      <c r="A8" s="10" t="s">
        <v>11</v>
      </c>
      <c r="B8" s="3" t="s">
        <v>27</v>
      </c>
      <c r="C8" s="3">
        <v>9</v>
      </c>
      <c r="D8" s="4">
        <v>12</v>
      </c>
      <c r="E8" s="4">
        <f t="shared" si="1"/>
        <v>108</v>
      </c>
      <c r="F8" s="4">
        <v>4.7</v>
      </c>
      <c r="G8" s="25">
        <f t="shared" si="2"/>
        <v>42.300000000000004</v>
      </c>
      <c r="H8" s="11">
        <f t="shared" si="0"/>
        <v>65.699999999999989</v>
      </c>
    </row>
    <row r="9" spans="1:8" x14ac:dyDescent="0.25">
      <c r="A9" s="10" t="s">
        <v>12</v>
      </c>
      <c r="B9" s="3" t="s">
        <v>28</v>
      </c>
      <c r="C9" s="3">
        <v>7</v>
      </c>
      <c r="D9" s="4">
        <v>12</v>
      </c>
      <c r="E9" s="4">
        <f t="shared" si="1"/>
        <v>84</v>
      </c>
      <c r="F9" s="4">
        <v>4.7</v>
      </c>
      <c r="G9" s="25">
        <f t="shared" si="2"/>
        <v>32.9</v>
      </c>
      <c r="H9" s="11">
        <f t="shared" si="0"/>
        <v>51.1</v>
      </c>
    </row>
    <row r="10" spans="1:8" x14ac:dyDescent="0.25">
      <c r="A10" s="10"/>
      <c r="B10" s="3" t="s">
        <v>34</v>
      </c>
      <c r="C10" s="3">
        <v>11</v>
      </c>
      <c r="D10" s="4">
        <v>10.91</v>
      </c>
      <c r="E10" s="4">
        <v>120</v>
      </c>
      <c r="F10" s="4">
        <v>4.7</v>
      </c>
      <c r="G10" s="25">
        <f t="shared" si="2"/>
        <v>51.7</v>
      </c>
      <c r="H10" s="11">
        <f t="shared" si="0"/>
        <v>68.3</v>
      </c>
    </row>
    <row r="11" spans="1:8" x14ac:dyDescent="0.25">
      <c r="A11" s="10" t="s">
        <v>13</v>
      </c>
      <c r="B11" s="3" t="s">
        <v>35</v>
      </c>
      <c r="C11" s="3">
        <v>16</v>
      </c>
      <c r="D11" s="4">
        <v>12</v>
      </c>
      <c r="E11" s="4">
        <f t="shared" si="1"/>
        <v>192</v>
      </c>
      <c r="F11" s="4">
        <v>4.7</v>
      </c>
      <c r="G11" s="25">
        <f t="shared" si="2"/>
        <v>75.2</v>
      </c>
      <c r="H11" s="11">
        <f t="shared" si="0"/>
        <v>116.8</v>
      </c>
    </row>
    <row r="12" spans="1:8" x14ac:dyDescent="0.25">
      <c r="A12" s="10" t="s">
        <v>14</v>
      </c>
      <c r="B12" s="3" t="s">
        <v>36</v>
      </c>
      <c r="C12" s="3">
        <v>4</v>
      </c>
      <c r="D12" s="4">
        <v>12</v>
      </c>
      <c r="E12" s="4">
        <f t="shared" si="1"/>
        <v>48</v>
      </c>
      <c r="F12" s="4">
        <v>4.7</v>
      </c>
      <c r="G12" s="25">
        <f t="shared" si="2"/>
        <v>18.8</v>
      </c>
      <c r="H12" s="11">
        <f t="shared" si="0"/>
        <v>29.2</v>
      </c>
    </row>
    <row r="13" spans="1:8" ht="15.75" thickBot="1" x14ac:dyDescent="0.3">
      <c r="A13" s="10" t="s">
        <v>15</v>
      </c>
      <c r="B13" s="3" t="s">
        <v>37</v>
      </c>
      <c r="C13" s="3">
        <v>3</v>
      </c>
      <c r="D13" s="4">
        <v>12</v>
      </c>
      <c r="E13" s="4">
        <f t="shared" si="1"/>
        <v>36</v>
      </c>
      <c r="F13" s="4">
        <v>4.7</v>
      </c>
      <c r="G13" s="25">
        <f t="shared" si="2"/>
        <v>14.100000000000001</v>
      </c>
      <c r="H13" s="11">
        <f t="shared" si="0"/>
        <v>21.9</v>
      </c>
    </row>
    <row r="14" spans="1:8" ht="16.5" thickBot="1" x14ac:dyDescent="0.3">
      <c r="A14" s="32" t="s">
        <v>20</v>
      </c>
      <c r="B14" s="33"/>
      <c r="C14" s="7">
        <f>SUM(C3:C13)</f>
        <v>163</v>
      </c>
      <c r="D14" s="8"/>
      <c r="E14" s="8">
        <f>SUM(E3:E13)</f>
        <v>1860</v>
      </c>
      <c r="F14" s="8"/>
      <c r="G14" s="26">
        <f>SUM(G3:G13)</f>
        <v>765.2</v>
      </c>
      <c r="H14" s="9">
        <f>SUM(H3:H13)</f>
        <v>1094.8000000000002</v>
      </c>
    </row>
    <row r="16" spans="1:8" x14ac:dyDescent="0.25">
      <c r="B16" s="27" t="s">
        <v>49</v>
      </c>
      <c r="C16" s="28">
        <f>SUM(E3:E13)</f>
        <v>1860</v>
      </c>
    </row>
    <row r="17" spans="2:3" ht="30" x14ac:dyDescent="0.25">
      <c r="B17" s="29" t="s">
        <v>50</v>
      </c>
      <c r="C17" s="28">
        <f>C16*15%</f>
        <v>279</v>
      </c>
    </row>
  </sheetData>
  <mergeCells count="2">
    <mergeCell ref="A1:H1"/>
    <mergeCell ref="A14:B14"/>
  </mergeCells>
  <pageMargins left="0.70866141732283472" right="0.70866141732283472" top="0.74803149606299213" bottom="0.74803149606299213" header="0.31496062992125984" footer="0.31496062992125984"/>
  <pageSetup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activeCell="B16" sqref="B16"/>
    </sheetView>
  </sheetViews>
  <sheetFormatPr defaultRowHeight="15" x14ac:dyDescent="0.25"/>
  <cols>
    <col min="1" max="1" width="16.7109375" style="2" customWidth="1"/>
    <col min="2" max="2" width="39.42578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34" t="s">
        <v>39</v>
      </c>
      <c r="B1" s="35"/>
      <c r="C1" s="35"/>
      <c r="D1" s="35"/>
      <c r="E1" s="35"/>
      <c r="F1" s="35"/>
      <c r="G1" s="37"/>
      <c r="H1" s="38"/>
    </row>
    <row r="2" spans="1:8" ht="47.25" x14ac:dyDescent="0.25">
      <c r="A2" s="13" t="s">
        <v>21</v>
      </c>
      <c r="B2" s="14"/>
      <c r="C2" s="14" t="s">
        <v>0</v>
      </c>
      <c r="D2" s="15" t="s">
        <v>1</v>
      </c>
      <c r="E2" s="16" t="s">
        <v>2</v>
      </c>
      <c r="F2" s="16" t="s">
        <v>18</v>
      </c>
      <c r="G2" s="24" t="s">
        <v>45</v>
      </c>
      <c r="H2" s="17" t="s">
        <v>19</v>
      </c>
    </row>
    <row r="3" spans="1:8" s="18" customFormat="1" x14ac:dyDescent="0.25">
      <c r="A3" s="19" t="s">
        <v>40</v>
      </c>
      <c r="B3" s="20" t="s">
        <v>41</v>
      </c>
      <c r="C3" s="20">
        <v>7</v>
      </c>
      <c r="D3" s="23">
        <v>20</v>
      </c>
      <c r="E3" s="21">
        <f>D3*C3</f>
        <v>140</v>
      </c>
      <c r="F3" s="21">
        <v>3.5</v>
      </c>
      <c r="G3" s="31">
        <f>F3*C3</f>
        <v>24.5</v>
      </c>
      <c r="H3" s="22">
        <f>E3-(F3*C3)</f>
        <v>115.5</v>
      </c>
    </row>
    <row r="4" spans="1:8" x14ac:dyDescent="0.25">
      <c r="A4" s="10" t="s">
        <v>5</v>
      </c>
      <c r="B4" s="3" t="s">
        <v>24</v>
      </c>
      <c r="C4" s="3">
        <v>5</v>
      </c>
      <c r="D4" s="4">
        <v>20</v>
      </c>
      <c r="E4" s="4">
        <f>D4*C4</f>
        <v>100</v>
      </c>
      <c r="F4" s="4">
        <v>3.5</v>
      </c>
      <c r="G4" s="31">
        <f t="shared" ref="G4:G12" si="0">F4*C4</f>
        <v>17.5</v>
      </c>
      <c r="H4" s="11">
        <f>E4-(F4*C4)</f>
        <v>82.5</v>
      </c>
    </row>
    <row r="5" spans="1:8" x14ac:dyDescent="0.25">
      <c r="A5" s="10" t="s">
        <v>6</v>
      </c>
      <c r="B5" s="3" t="s">
        <v>23</v>
      </c>
      <c r="C5" s="3">
        <v>5</v>
      </c>
      <c r="D5" s="4">
        <v>20</v>
      </c>
      <c r="E5" s="4">
        <f t="shared" ref="E5:E12" si="1">D5*C5</f>
        <v>100</v>
      </c>
      <c r="F5" s="4">
        <v>3.5</v>
      </c>
      <c r="G5" s="31">
        <f t="shared" si="0"/>
        <v>17.5</v>
      </c>
      <c r="H5" s="11">
        <f t="shared" ref="H5:H12" si="2">E5-(F5*C5)</f>
        <v>82.5</v>
      </c>
    </row>
    <row r="6" spans="1:8" x14ac:dyDescent="0.25">
      <c r="A6" s="10" t="s">
        <v>8</v>
      </c>
      <c r="B6" s="3" t="s">
        <v>26</v>
      </c>
      <c r="C6" s="3">
        <v>6</v>
      </c>
      <c r="D6" s="4">
        <v>20</v>
      </c>
      <c r="E6" s="4">
        <f t="shared" si="1"/>
        <v>120</v>
      </c>
      <c r="F6" s="4">
        <v>3.5</v>
      </c>
      <c r="G6" s="31">
        <f t="shared" si="0"/>
        <v>21</v>
      </c>
      <c r="H6" s="11">
        <f t="shared" si="2"/>
        <v>99</v>
      </c>
    </row>
    <row r="7" spans="1:8" x14ac:dyDescent="0.25">
      <c r="A7" s="10" t="s">
        <v>9</v>
      </c>
      <c r="B7" s="3" t="s">
        <v>33</v>
      </c>
      <c r="C7" s="3">
        <v>5</v>
      </c>
      <c r="D7" s="4">
        <v>20</v>
      </c>
      <c r="E7" s="4">
        <f t="shared" si="1"/>
        <v>100</v>
      </c>
      <c r="F7" s="4">
        <v>3.5</v>
      </c>
      <c r="G7" s="31">
        <f t="shared" si="0"/>
        <v>17.5</v>
      </c>
      <c r="H7" s="11">
        <f t="shared" si="2"/>
        <v>82.5</v>
      </c>
    </row>
    <row r="8" spans="1:8" x14ac:dyDescent="0.25">
      <c r="A8" s="10" t="s">
        <v>11</v>
      </c>
      <c r="B8" s="3" t="s">
        <v>27</v>
      </c>
      <c r="C8" s="3">
        <v>2</v>
      </c>
      <c r="D8" s="4">
        <v>20</v>
      </c>
      <c r="E8" s="4">
        <f t="shared" si="1"/>
        <v>40</v>
      </c>
      <c r="F8" s="4">
        <v>3.5</v>
      </c>
      <c r="G8" s="31">
        <f t="shared" si="0"/>
        <v>7</v>
      </c>
      <c r="H8" s="11">
        <f t="shared" si="2"/>
        <v>33</v>
      </c>
    </row>
    <row r="9" spans="1:8" x14ac:dyDescent="0.25">
      <c r="A9" s="10" t="s">
        <v>12</v>
      </c>
      <c r="B9" s="3" t="s">
        <v>28</v>
      </c>
      <c r="C9" s="3">
        <v>10</v>
      </c>
      <c r="D9" s="4">
        <v>20</v>
      </c>
      <c r="E9" s="4">
        <f t="shared" si="1"/>
        <v>200</v>
      </c>
      <c r="F9" s="4">
        <v>3.5</v>
      </c>
      <c r="G9" s="31">
        <f t="shared" si="0"/>
        <v>35</v>
      </c>
      <c r="H9" s="11">
        <f t="shared" si="2"/>
        <v>165</v>
      </c>
    </row>
    <row r="10" spans="1:8" x14ac:dyDescent="0.25">
      <c r="A10" s="10" t="s">
        <v>13</v>
      </c>
      <c r="B10" s="3" t="s">
        <v>35</v>
      </c>
      <c r="C10" s="3">
        <v>1</v>
      </c>
      <c r="D10" s="4">
        <v>20</v>
      </c>
      <c r="E10" s="4">
        <f t="shared" si="1"/>
        <v>20</v>
      </c>
      <c r="F10" s="4">
        <v>3.5</v>
      </c>
      <c r="G10" s="31">
        <f t="shared" si="0"/>
        <v>3.5</v>
      </c>
      <c r="H10" s="11">
        <f t="shared" si="2"/>
        <v>16.5</v>
      </c>
    </row>
    <row r="11" spans="1:8" x14ac:dyDescent="0.25">
      <c r="A11" s="10" t="s">
        <v>14</v>
      </c>
      <c r="B11" s="3" t="s">
        <v>36</v>
      </c>
      <c r="C11" s="3">
        <v>3</v>
      </c>
      <c r="D11" s="4">
        <v>20</v>
      </c>
      <c r="E11" s="4">
        <f t="shared" si="1"/>
        <v>60</v>
      </c>
      <c r="F11" s="4">
        <v>3.5</v>
      </c>
      <c r="G11" s="31">
        <f t="shared" si="0"/>
        <v>10.5</v>
      </c>
      <c r="H11" s="11">
        <f t="shared" si="2"/>
        <v>49.5</v>
      </c>
    </row>
    <row r="12" spans="1:8" ht="15.75" thickBot="1" x14ac:dyDescent="0.3">
      <c r="A12" s="10" t="s">
        <v>15</v>
      </c>
      <c r="B12" s="3" t="s">
        <v>37</v>
      </c>
      <c r="C12" s="3">
        <v>2</v>
      </c>
      <c r="D12" s="4">
        <v>20</v>
      </c>
      <c r="E12" s="4">
        <f t="shared" si="1"/>
        <v>40</v>
      </c>
      <c r="F12" s="4">
        <v>3.5</v>
      </c>
      <c r="G12" s="31">
        <f t="shared" si="0"/>
        <v>7</v>
      </c>
      <c r="H12" s="11">
        <f t="shared" si="2"/>
        <v>33</v>
      </c>
    </row>
    <row r="13" spans="1:8" ht="16.5" thickBot="1" x14ac:dyDescent="0.3">
      <c r="A13" s="32" t="s">
        <v>20</v>
      </c>
      <c r="B13" s="33"/>
      <c r="C13" s="7">
        <f>SUM(C3:C12)</f>
        <v>46</v>
      </c>
      <c r="D13" s="8"/>
      <c r="E13" s="8">
        <f>SUM(E3:E12)</f>
        <v>920</v>
      </c>
      <c r="F13" s="8"/>
      <c r="G13" s="26">
        <f>SUM(G3:G12)</f>
        <v>161</v>
      </c>
      <c r="H13" s="9">
        <f>SUM(H3:H12)</f>
        <v>759</v>
      </c>
    </row>
    <row r="15" spans="1:8" x14ac:dyDescent="0.25">
      <c r="B15" s="27" t="s">
        <v>49</v>
      </c>
      <c r="C15" s="28">
        <f>SUM(E3:E12)</f>
        <v>920</v>
      </c>
    </row>
    <row r="16" spans="1:8" ht="30" x14ac:dyDescent="0.25">
      <c r="B16" s="29" t="s">
        <v>50</v>
      </c>
      <c r="C16" s="28">
        <f>C15*15%</f>
        <v>138</v>
      </c>
    </row>
  </sheetData>
  <mergeCells count="2">
    <mergeCell ref="A1:H1"/>
    <mergeCell ref="A13:B13"/>
  </mergeCells>
  <pageMargins left="0.70866141732283472" right="0.70866141732283472" top="0.74803149606299213" bottom="0.74803149606299213" header="0.31496062992125984" footer="0.31496062992125984"/>
  <pageSetup scale="7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B16" sqref="B16"/>
    </sheetView>
  </sheetViews>
  <sheetFormatPr defaultRowHeight="15" x14ac:dyDescent="0.25"/>
  <cols>
    <col min="1" max="1" width="16.7109375" style="2" customWidth="1"/>
    <col min="2" max="2" width="39.5703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34" t="s">
        <v>42</v>
      </c>
      <c r="B1" s="35"/>
      <c r="C1" s="35"/>
      <c r="D1" s="35"/>
      <c r="E1" s="35"/>
      <c r="F1" s="35"/>
      <c r="G1" s="37"/>
      <c r="H1" s="38"/>
    </row>
    <row r="2" spans="1:8" ht="47.25" x14ac:dyDescent="0.25">
      <c r="A2" s="13" t="s">
        <v>21</v>
      </c>
      <c r="B2" s="14"/>
      <c r="C2" s="14" t="s">
        <v>0</v>
      </c>
      <c r="D2" s="15" t="s">
        <v>1</v>
      </c>
      <c r="E2" s="16" t="s">
        <v>2</v>
      </c>
      <c r="F2" s="16" t="s">
        <v>18</v>
      </c>
      <c r="G2" s="24" t="s">
        <v>45</v>
      </c>
      <c r="H2" s="17" t="s">
        <v>19</v>
      </c>
    </row>
    <row r="3" spans="1:8" s="18" customFormat="1" x14ac:dyDescent="0.25">
      <c r="A3" s="19" t="s">
        <v>40</v>
      </c>
      <c r="B3" s="20" t="s">
        <v>41</v>
      </c>
      <c r="C3" s="20">
        <v>4</v>
      </c>
      <c r="D3" s="23">
        <v>20</v>
      </c>
      <c r="E3" s="21">
        <f>D3*C3</f>
        <v>80</v>
      </c>
      <c r="F3" s="21">
        <v>4.5999999999999996</v>
      </c>
      <c r="G3" s="31">
        <f>F3*C3</f>
        <v>18.399999999999999</v>
      </c>
      <c r="H3" s="22">
        <f>E3-(F3*C3)</f>
        <v>61.6</v>
      </c>
    </row>
    <row r="4" spans="1:8" x14ac:dyDescent="0.25">
      <c r="A4" s="10" t="s">
        <v>5</v>
      </c>
      <c r="B4" s="3" t="s">
        <v>24</v>
      </c>
      <c r="C4" s="3">
        <v>1</v>
      </c>
      <c r="D4" s="4">
        <v>20</v>
      </c>
      <c r="E4" s="4">
        <f>D4*C4</f>
        <v>20</v>
      </c>
      <c r="F4" s="4">
        <v>4.5999999999999996</v>
      </c>
      <c r="G4" s="31">
        <f t="shared" ref="G4:G12" si="0">F4*C4</f>
        <v>4.5999999999999996</v>
      </c>
      <c r="H4" s="11">
        <f>E4-(F4*C4)</f>
        <v>15.4</v>
      </c>
    </row>
    <row r="5" spans="1:8" x14ac:dyDescent="0.25">
      <c r="A5" s="10" t="s">
        <v>6</v>
      </c>
      <c r="B5" s="3" t="s">
        <v>23</v>
      </c>
      <c r="C5" s="3">
        <v>2</v>
      </c>
      <c r="D5" s="4">
        <v>20</v>
      </c>
      <c r="E5" s="4">
        <f t="shared" ref="E5:E12" si="1">D5*C5</f>
        <v>40</v>
      </c>
      <c r="F5" s="4">
        <v>4.5999999999999996</v>
      </c>
      <c r="G5" s="31">
        <f t="shared" si="0"/>
        <v>9.1999999999999993</v>
      </c>
      <c r="H5" s="11">
        <f t="shared" ref="H5:H12" si="2">E5-(F5*C5)</f>
        <v>30.8</v>
      </c>
    </row>
    <row r="6" spans="1:8" x14ac:dyDescent="0.25">
      <c r="A6" s="10" t="s">
        <v>8</v>
      </c>
      <c r="B6" s="3" t="s">
        <v>26</v>
      </c>
      <c r="C6" s="3">
        <v>1</v>
      </c>
      <c r="D6" s="4">
        <v>20</v>
      </c>
      <c r="E6" s="4">
        <f t="shared" si="1"/>
        <v>20</v>
      </c>
      <c r="F6" s="4">
        <v>4.5999999999999996</v>
      </c>
      <c r="G6" s="31">
        <f t="shared" si="0"/>
        <v>4.5999999999999996</v>
      </c>
      <c r="H6" s="11">
        <f t="shared" si="2"/>
        <v>15.4</v>
      </c>
    </row>
    <row r="7" spans="1:8" x14ac:dyDescent="0.25">
      <c r="A7" s="10" t="s">
        <v>9</v>
      </c>
      <c r="B7" s="3" t="s">
        <v>33</v>
      </c>
      <c r="C7" s="3">
        <v>4</v>
      </c>
      <c r="D7" s="4">
        <v>20</v>
      </c>
      <c r="E7" s="4">
        <f t="shared" si="1"/>
        <v>80</v>
      </c>
      <c r="F7" s="4">
        <v>4.5999999999999996</v>
      </c>
      <c r="G7" s="31">
        <f t="shared" si="0"/>
        <v>18.399999999999999</v>
      </c>
      <c r="H7" s="11">
        <f t="shared" si="2"/>
        <v>61.6</v>
      </c>
    </row>
    <row r="8" spans="1:8" x14ac:dyDescent="0.25">
      <c r="A8" s="10" t="s">
        <v>11</v>
      </c>
      <c r="B8" s="3" t="s">
        <v>27</v>
      </c>
      <c r="C8" s="3">
        <v>1</v>
      </c>
      <c r="D8" s="4">
        <v>20</v>
      </c>
      <c r="E8" s="4">
        <f t="shared" si="1"/>
        <v>20</v>
      </c>
      <c r="F8" s="4">
        <v>4.5999999999999996</v>
      </c>
      <c r="G8" s="31">
        <f t="shared" si="0"/>
        <v>4.5999999999999996</v>
      </c>
      <c r="H8" s="11">
        <f t="shared" si="2"/>
        <v>15.4</v>
      </c>
    </row>
    <row r="9" spans="1:8" x14ac:dyDescent="0.25">
      <c r="A9" s="10" t="s">
        <v>12</v>
      </c>
      <c r="B9" s="3" t="s">
        <v>28</v>
      </c>
      <c r="C9" s="3">
        <v>6</v>
      </c>
      <c r="D9" s="4">
        <v>20</v>
      </c>
      <c r="E9" s="4">
        <f t="shared" si="1"/>
        <v>120</v>
      </c>
      <c r="F9" s="4">
        <v>4.5999999999999996</v>
      </c>
      <c r="G9" s="31">
        <f t="shared" si="0"/>
        <v>27.599999999999998</v>
      </c>
      <c r="H9" s="11">
        <f t="shared" si="2"/>
        <v>92.4</v>
      </c>
    </row>
    <row r="10" spans="1:8" x14ac:dyDescent="0.25">
      <c r="A10" s="10" t="s">
        <v>13</v>
      </c>
      <c r="B10" s="3" t="s">
        <v>35</v>
      </c>
      <c r="C10" s="3">
        <v>2</v>
      </c>
      <c r="D10" s="4">
        <v>20</v>
      </c>
      <c r="E10" s="4">
        <f t="shared" si="1"/>
        <v>40</v>
      </c>
      <c r="F10" s="4">
        <v>4.5999999999999996</v>
      </c>
      <c r="G10" s="31">
        <f t="shared" si="0"/>
        <v>9.1999999999999993</v>
      </c>
      <c r="H10" s="11">
        <f t="shared" si="2"/>
        <v>30.8</v>
      </c>
    </row>
    <row r="11" spans="1:8" x14ac:dyDescent="0.25">
      <c r="A11" s="10" t="s">
        <v>14</v>
      </c>
      <c r="B11" s="3" t="s">
        <v>36</v>
      </c>
      <c r="C11" s="3">
        <v>1</v>
      </c>
      <c r="D11" s="4">
        <v>20</v>
      </c>
      <c r="E11" s="4">
        <f t="shared" si="1"/>
        <v>20</v>
      </c>
      <c r="F11" s="4">
        <v>4.5999999999999996</v>
      </c>
      <c r="G11" s="31">
        <f t="shared" si="0"/>
        <v>4.5999999999999996</v>
      </c>
      <c r="H11" s="11">
        <f t="shared" si="2"/>
        <v>15.4</v>
      </c>
    </row>
    <row r="12" spans="1:8" ht="15.75" thickBot="1" x14ac:dyDescent="0.3">
      <c r="A12" s="10" t="s">
        <v>15</v>
      </c>
      <c r="B12" s="3" t="s">
        <v>37</v>
      </c>
      <c r="C12" s="3">
        <v>7</v>
      </c>
      <c r="D12" s="4">
        <v>20</v>
      </c>
      <c r="E12" s="4">
        <f t="shared" si="1"/>
        <v>140</v>
      </c>
      <c r="F12" s="4">
        <v>4.5999999999999996</v>
      </c>
      <c r="G12" s="31">
        <f t="shared" si="0"/>
        <v>32.199999999999996</v>
      </c>
      <c r="H12" s="11">
        <f t="shared" si="2"/>
        <v>107.80000000000001</v>
      </c>
    </row>
    <row r="13" spans="1:8" ht="16.5" thickBot="1" x14ac:dyDescent="0.3">
      <c r="A13" s="32" t="s">
        <v>20</v>
      </c>
      <c r="B13" s="33"/>
      <c r="C13" s="7">
        <f>SUM(C3:C12)</f>
        <v>29</v>
      </c>
      <c r="D13" s="8"/>
      <c r="E13" s="8">
        <f>SUM(E3:E12)</f>
        <v>580</v>
      </c>
      <c r="F13" s="8"/>
      <c r="G13" s="26">
        <f>SUM(G3:G12)</f>
        <v>133.4</v>
      </c>
      <c r="H13" s="9">
        <f>SUM(H3:H12)</f>
        <v>446.6</v>
      </c>
    </row>
    <row r="15" spans="1:8" x14ac:dyDescent="0.25">
      <c r="B15" s="27" t="s">
        <v>49</v>
      </c>
      <c r="C15" s="28">
        <f>SUM(E3:E12)</f>
        <v>580</v>
      </c>
    </row>
    <row r="16" spans="1:8" ht="30" x14ac:dyDescent="0.25">
      <c r="B16" s="29" t="s">
        <v>50</v>
      </c>
      <c r="C16" s="28">
        <f>C15*15%</f>
        <v>87</v>
      </c>
    </row>
  </sheetData>
  <mergeCells count="2">
    <mergeCell ref="A1:H1"/>
    <mergeCell ref="A13:B13"/>
  </mergeCells>
  <pageMargins left="0.70866141732283472" right="0.70866141732283472" top="0.74803149606299213" bottom="0.74803149606299213" header="0.31496062992125984" footer="0.31496062992125984"/>
  <pageSetup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2013-04-15T07:17:13Z</cp:lastPrinted>
  <dcterms:created xsi:type="dcterms:W3CDTF">2013-02-07T08:43:54Z</dcterms:created>
  <dcterms:modified xsi:type="dcterms:W3CDTF">2013-04-15T07:17:14Z</dcterms:modified>
</cp:coreProperties>
</file>