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50" i="1" l="1"/>
  <c r="M48" i="1"/>
  <c r="N22" i="1"/>
  <c r="M28" i="1"/>
  <c r="N28" i="1"/>
  <c r="N29" i="1"/>
  <c r="N50" i="1"/>
  <c r="N49" i="1"/>
  <c r="N4" i="1"/>
  <c r="N3" i="1"/>
  <c r="N13" i="1"/>
  <c r="N14" i="1"/>
  <c r="M9" i="1"/>
  <c r="M3" i="1"/>
  <c r="M60" i="1" l="1"/>
  <c r="M51" i="1"/>
  <c r="M42" i="1"/>
  <c r="J61" i="1" l="1"/>
  <c r="N53" i="1" l="1"/>
  <c r="N52" i="1"/>
  <c r="N15" i="1" l="1"/>
  <c r="M15" i="1"/>
  <c r="M2" i="1" l="1"/>
  <c r="N59" i="1"/>
  <c r="N54" i="1"/>
  <c r="N44" i="1"/>
  <c r="N17" i="1"/>
  <c r="N8" i="1"/>
  <c r="N7" i="1"/>
  <c r="M17" i="1" l="1"/>
  <c r="M30" i="1" l="1"/>
  <c r="M26" i="1"/>
  <c r="M25" i="1"/>
  <c r="M24" i="1"/>
  <c r="M22" i="1"/>
  <c r="M52" i="1"/>
  <c r="L61" i="1"/>
  <c r="K61" i="1"/>
  <c r="I61" i="1"/>
  <c r="H61" i="1"/>
  <c r="G61" i="1"/>
  <c r="F61" i="1"/>
  <c r="N23" i="1"/>
  <c r="N37" i="1" l="1"/>
  <c r="N36" i="1"/>
  <c r="M37" i="1"/>
  <c r="M36" i="1"/>
  <c r="H38" i="1" l="1"/>
  <c r="G38" i="1"/>
  <c r="F38" i="1"/>
  <c r="F62" i="1" l="1"/>
  <c r="M43" i="1"/>
  <c r="I38" i="1"/>
  <c r="J38" i="1"/>
  <c r="J62" i="1" s="1"/>
  <c r="K38" i="1"/>
  <c r="L38" i="1"/>
  <c r="N19" i="1"/>
  <c r="N18" i="1"/>
  <c r="N16" i="1"/>
  <c r="M18" i="1"/>
  <c r="M35" i="1"/>
  <c r="M34" i="1"/>
  <c r="N35" i="1"/>
  <c r="N33" i="1"/>
  <c r="N34" i="1" l="1"/>
  <c r="M5" i="1"/>
  <c r="G62" i="1"/>
  <c r="H62" i="1"/>
  <c r="I62" i="1"/>
  <c r="K62" i="1"/>
  <c r="L62" i="1"/>
  <c r="M21" i="1"/>
  <c r="M33" i="1" l="1"/>
  <c r="A3" i="1"/>
  <c r="A5" i="1" s="1"/>
  <c r="A9" i="1" s="1"/>
  <c r="N32" i="1" l="1"/>
  <c r="M32" i="1"/>
  <c r="M57" i="1" l="1"/>
  <c r="M55" i="1"/>
  <c r="M45" i="1"/>
  <c r="M61" i="1" l="1"/>
  <c r="N43" i="1"/>
  <c r="N45" i="1"/>
  <c r="N46" i="1"/>
  <c r="N47" i="1"/>
  <c r="N48" i="1"/>
  <c r="N51" i="1"/>
  <c r="N55" i="1"/>
  <c r="N56" i="1"/>
  <c r="N57" i="1"/>
  <c r="N58" i="1"/>
  <c r="N60" i="1"/>
  <c r="N42" i="1"/>
  <c r="N61" i="1" l="1"/>
  <c r="N2" i="1"/>
  <c r="N27" i="1"/>
  <c r="N31" i="1"/>
  <c r="N6" i="1"/>
  <c r="N9" i="1"/>
  <c r="N10" i="1"/>
  <c r="N11" i="1"/>
  <c r="N12" i="1"/>
  <c r="N20" i="1"/>
  <c r="N21" i="1"/>
  <c r="N24" i="1"/>
  <c r="N25" i="1"/>
  <c r="N26" i="1"/>
  <c r="N30" i="1"/>
  <c r="N5" i="1"/>
  <c r="N38" i="1" l="1"/>
  <c r="N62" i="1" s="1"/>
  <c r="M31" i="1"/>
  <c r="M20" i="1" l="1"/>
  <c r="M38" i="1" s="1"/>
  <c r="M62" i="1" s="1"/>
</calcChain>
</file>

<file path=xl/sharedStrings.xml><?xml version="1.0" encoding="utf-8"?>
<sst xmlns="http://schemas.openxmlformats.org/spreadsheetml/2006/main" count="178" uniqueCount="94">
  <si>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</si>
  <si>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</si>
  <si>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</si>
  <si>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</si>
  <si>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</si>
  <si>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</si>
  <si>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</si>
  <si>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</si>
  <si>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</si>
  <si>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</si>
  <si>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</si>
  <si>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</si>
  <si>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</si>
  <si>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</si>
  <si>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</si>
  <si>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</si>
  <si>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</si>
  <si>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</si>
  <si>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</si>
  <si>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</si>
  <si>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</si>
  <si>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</si>
  <si>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</si>
  <si>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</si>
  <si>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</si>
  <si>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</si>
  <si>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</si>
  <si>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</si>
  <si>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</si>
  <si>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</si>
  <si>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</si>
  <si>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</si>
  <si>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</si>
  <si>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</si>
  <si>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</si>
  <si>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</si>
  <si>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</si>
  <si>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</si>
  <si>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</si>
  <si>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</si>
  <si>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</si>
  <si>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</si>
  <si>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</si>
  <si>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</si>
  <si>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</si>
  <si>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</si>
  <si>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</si>
  <si>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</si>
  <si>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</si>
  <si>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</si>
  <si>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</si>
  <si>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</si>
  <si>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</si>
  <si>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</si>
  <si>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</si>
  <si>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</si>
  <si>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</si>
  <si>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</si>
  <si>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</si>
  <si>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</si>
  <si>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</si>
  <si>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</si>
  <si>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</si>
  <si>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</si>
  <si>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</si>
  <si>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</si>
  <si>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</si>
  <si>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</si>
  <si>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</si>
  <si>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</si>
  <si>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Flight Schedule Updated 25 March 2022</t>
  </si>
  <si>
    <t>AIRASIA (IDX, AWQ &amp; AXM)</t>
  </si>
  <si>
    <t>AIRASIA (AXM)</t>
  </si>
  <si>
    <t>AIRASIA (IDX &amp; AWQ)</t>
  </si>
  <si>
    <t>AIRASIA (IDX, AWQ &amp; AIQ)</t>
  </si>
  <si>
    <t>AIRASIA (AIQ)</t>
  </si>
  <si>
    <t>SINGAPORE AIR (SIA)</t>
  </si>
  <si>
    <t>CATHAY PACIFIC (CPA)</t>
  </si>
  <si>
    <t>A330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</si>
  <si>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</si>
  <si>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</si>
  <si>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</si>
  <si>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</si>
  <si>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</si>
  <si>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</si>
  <si>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</si>
  <si>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</si>
  <si>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</si>
  <si>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</si>
  <si>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B738 / A333</t>
  </si>
  <si>
    <t>A320/21</t>
  </si>
  <si>
    <t>A320 / B787</t>
  </si>
  <si>
    <t>Sibu (SBW)</t>
  </si>
  <si>
    <t>VIETNAM AIRLINE (HVN)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</si>
</sst>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13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2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2" fillId="9" borderId="15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5" xfId="1" applyFont="1" applyFill="1" applyBorder="1" applyAlignment="1">
      <alignment horizontal="center" vertical="center" wrapText="1" readingOrder="1"/>
    </xf>
    <xf numFmtId="0" fontId="2" fillId="9" borderId="26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left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2" fillId="9" borderId="20" xfId="1" applyFont="1" applyFill="1" applyBorder="1" applyAlignment="1">
      <alignment horizontal="center" vertical="center" wrapText="1" readingOrder="1"/>
    </xf>
    <xf numFmtId="0" fontId="2" fillId="8" borderId="2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7" fillId="8" borderId="21" xfId="1" applyFont="1" applyFill="1" applyBorder="1" applyAlignment="1">
      <alignment horizontal="center" vertical="center" wrapText="1" readingOrder="1"/>
    </xf>
    <xf numFmtId="3" fontId="0" fillId="7" borderId="21" xfId="0" applyNumberFormat="1" applyFill="1" applyBorder="1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8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3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5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1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2" fillId="9" borderId="28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1" fillId="11" borderId="21" xfId="1" applyFont="1" applyFill="1" applyBorder="1" applyAlignment="1">
      <alignment horizontal="center" vertical="center" wrapText="1" readingOrder="1"/>
    </xf>
    <xf numFmtId="0" fontId="1" fillId="13" borderId="6" xfId="1" applyFont="1" applyFill="1" applyBorder="1" applyAlignment="1">
      <alignment horizontal="center" vertical="center" wrapText="1" readingOrder="1"/>
    </xf>
    <xf numFmtId="0" fontId="2" fillId="13" borderId="12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2" borderId="24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31" xfId="0" applyFont="1" applyFill="1" applyBorder="1" applyAlignment="1">
      <alignment horizontal="center" vertical="center" readingOrder="1"/>
    </xf>
    <xf numFmtId="0" fontId="1" fillId="12" borderId="27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2" xfId="0" applyFont="1" applyFill="1" applyBorder="1" applyAlignment="1">
      <alignment horizontal="center" vertical="center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0" fillId="12" borderId="7" xfId="0" applyFill="1" applyBorder="1" applyAlignment="1">
      <alignment horizontal="center" vertical="center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2" fillId="4" borderId="3" xfId="1" applyFont="1" applyFill="1" applyBorder="1" applyAlignment="1">
      <alignment horizontal="left" vertical="center" wrapText="1" readingOrder="1"/>
    </xf>
    <xf numFmtId="0" fontId="2" fillId="4" borderId="3" xfId="1" applyFont="1" applyFill="1" applyBorder="1" applyAlignment="1">
      <alignment horizontal="center" vertical="center" wrapText="1" readingOrder="1"/>
    </xf>
    <xf numFmtId="0" fontId="2" fillId="4" borderId="1" xfId="1" applyFont="1" applyFill="1" applyBorder="1" applyAlignment="1">
      <alignment horizontal="center" vertical="center" wrapText="1" readingOrder="1"/>
    </xf>
    <xf numFmtId="0" fontId="1" fillId="4" borderId="1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7" fillId="4" borderId="3" xfId="1" applyFont="1" applyFill="1" applyBorder="1" applyAlignment="1">
      <alignment horizontal="center" vertical="center" wrapText="1" readingOrder="1"/>
    </xf>
    <xf numFmtId="0" fontId="2" fillId="15" borderId="2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5" borderId="4" xfId="1" applyFont="1" applyFill="1" applyBorder="1" applyAlignment="1">
      <alignment horizontal="center" vertical="center" wrapText="1" readingOrder="1"/>
    </xf>
    <xf numFmtId="0" fontId="2" fillId="15" borderId="18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2" fillId="15" borderId="0" xfId="1" applyFont="1" applyFill="1" applyBorder="1" applyAlignment="1">
      <alignment horizontal="center" vertical="center" wrapText="1" readingOrder="1"/>
    </xf>
    <xf numFmtId="0" fontId="2" fillId="15" borderId="2" xfId="1" applyFont="1" applyFill="1" applyBorder="1" applyAlignment="1">
      <alignment horizontal="center" vertical="center" wrapText="1" readingOrder="1"/>
    </xf>
    <xf numFmtId="0" fontId="2" fillId="15" borderId="16" xfId="1" applyFont="1" applyFill="1" applyBorder="1" applyAlignment="1">
      <alignment horizontal="center" vertical="center" wrapText="1" readingOrder="1"/>
    </xf>
    <xf numFmtId="0" fontId="2" fillId="15" borderId="15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2" fillId="15" borderId="12" xfId="1" applyFont="1" applyFill="1" applyBorder="1" applyAlignment="1">
      <alignment horizontal="center" vertical="center" wrapText="1" readingOrder="1"/>
    </xf>
    <xf numFmtId="0" fontId="2" fillId="15" borderId="32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0" fontId="1" fillId="5" borderId="14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0" fontId="2" fillId="15" borderId="4" xfId="1" applyFont="1" applyFill="1" applyBorder="1" applyAlignment="1">
      <alignment horizontal="center" vertical="center" readingOrder="1"/>
    </xf>
    <xf numFmtId="0" fontId="7" fillId="15" borderId="1" xfId="1" applyFont="1" applyFill="1" applyBorder="1" applyAlignment="1">
      <alignment horizontal="center" vertical="center" wrapText="1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5" borderId="6" xfId="1" applyFont="1" applyFill="1" applyBorder="1" applyAlignment="1">
      <alignment horizontal="center" vertical="center" readingOrder="1"/>
    </xf>
    <xf numFmtId="0" fontId="2" fillId="15" borderId="7" xfId="1" applyFont="1" applyFill="1" applyBorder="1" applyAlignment="1">
      <alignment horizontal="left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13" xfId="1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1" fillId="9" borderId="1" xfId="0" applyFont="1" applyFill="1" applyBorder="1" applyAlignment="1">
      <alignment horizontal="left" vertical="center" readingOrder="1"/>
    </xf>
    <xf numFmtId="0" fontId="2" fillId="16" borderId="16" xfId="1" applyFont="1" applyFill="1" applyBorder="1" applyAlignment="1">
      <alignment horizontal="center" vertical="center" wrapText="1" readingOrder="1"/>
    </xf>
    <xf numFmtId="0" fontId="2" fillId="16" borderId="1" xfId="1" applyFont="1" applyFill="1" applyBorder="1" applyAlignment="1">
      <alignment horizontal="left" vertical="center" wrapText="1" readingOrder="1"/>
    </xf>
    <xf numFmtId="0" fontId="2" fillId="16" borderId="17" xfId="1" applyFont="1" applyFill="1" applyBorder="1" applyAlignment="1">
      <alignment horizontal="center" vertical="center" wrapText="1" readingOrder="1"/>
    </xf>
    <xf numFmtId="0" fontId="2" fillId="16" borderId="5" xfId="1" applyFont="1" applyFill="1" applyBorder="1" applyAlignment="1">
      <alignment horizontal="center" vertical="center" wrapText="1" readingOrder="1"/>
    </xf>
    <xf numFmtId="0" fontId="2" fillId="4" borderId="12" xfId="1" applyFont="1" applyFill="1" applyBorder="1" applyAlignment="1">
      <alignment horizontal="center" vertical="center" wrapText="1" readingOrder="1"/>
    </xf>
    <xf numFmtId="0" fontId="2" fillId="16" borderId="33" xfId="1" applyFont="1" applyFill="1" applyBorder="1" applyAlignment="1">
      <alignment horizontal="center" vertical="center" wrapText="1" readingOrder="1"/>
    </xf>
    <xf numFmtId="0" fontId="2" fillId="4" borderId="7" xfId="1" applyFont="1" applyFill="1" applyBorder="1" applyAlignment="1">
      <alignment horizontal="left" vertical="center" wrapText="1" readingOrder="1"/>
    </xf>
    <xf numFmtId="0" fontId="2" fillId="4" borderId="7" xfId="1" applyFont="1" applyFill="1" applyBorder="1" applyAlignment="1">
      <alignment horizontal="center" vertical="center" wrapText="1" readingOrder="1"/>
    </xf>
    <xf numFmtId="0" fontId="2" fillId="11" borderId="28" xfId="1" applyFont="1" applyFill="1" applyBorder="1" applyAlignment="1">
      <alignment horizontal="center" vertical="center" wrapText="1" readingOrder="1"/>
    </xf>
    <xf numFmtId="0" fontId="1" fillId="13" borderId="11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4" borderId="12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14" borderId="5" xfId="1" applyFont="1" applyFill="1" applyBorder="1" applyAlignment="1">
      <alignment horizontal="center" vertical="center" wrapText="1" readingOrder="1"/>
    </xf>
    <xf numFmtId="0" fontId="1" fillId="11" borderId="12" xfId="1" applyFont="1" applyFill="1" applyBorder="1" applyAlignment="1">
      <alignment horizontal="center" vertical="center" wrapText="1" readingOrder="1"/>
    </xf>
    <xf numFmtId="0" fontId="7" fillId="17" borderId="12" xfId="1" applyFont="1" applyFill="1" applyBorder="1" applyAlignment="1">
      <alignment horizontal="center" vertical="center" wrapText="1" readingOrder="1"/>
    </xf>
    <xf numFmtId="0" fontId="7" fillId="17" borderId="1" xfId="1" applyFont="1" applyFill="1" applyBorder="1" applyAlignment="1">
      <alignment horizontal="center" vertical="center" wrapText="1" readingOrder="1"/>
    </xf>
    <xf numFmtId="0" fontId="2" fillId="14" borderId="13" xfId="1" applyFont="1" applyFill="1" applyBorder="1" applyAlignment="1">
      <alignment horizontal="center" vertical="center" wrapText="1" readingOrder="1"/>
    </xf>
    <xf numFmtId="0" fontId="2" fillId="17" borderId="14" xfId="1" applyFont="1" applyFill="1" applyBorder="1" applyAlignment="1">
      <alignment horizontal="center" vertical="center" wrapText="1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7"/>
  <sheetViews>
    <sheetView tabSelected="1" zoomScale="90" zoomScaleNormal="90" zoomScaleSheetLayoutView="55" workbookViewId="0">
      <selection activeCell="N50" sqref="N50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65" t="s">
        <v>32</v>
      </c>
    </row>
    <row r="2" spans="1:16" x14ac:dyDescent="0.2">
      <c r="A2" s="22">
        <v>1</v>
      </c>
      <c r="B2" s="42" t="s">
        <v>79</v>
      </c>
      <c r="C2" s="77" t="s">
        <v>53</v>
      </c>
      <c r="D2" s="33" t="s">
        <v>29</v>
      </c>
      <c r="E2" s="33">
        <v>180</v>
      </c>
      <c r="F2" s="69"/>
      <c r="G2" s="70"/>
      <c r="H2" s="70"/>
      <c r="I2" s="70"/>
      <c r="J2" s="70"/>
      <c r="K2" s="70"/>
      <c r="L2" s="70"/>
      <c r="M2" s="71">
        <f>SUM(F2:L2)</f>
        <v>0</v>
      </c>
      <c r="N2" s="72">
        <f t="shared" ref="N2" si="0">(F2+G2+H2+I2+J2+K2+L2)*E2</f>
        <v>0</v>
      </c>
      <c r="P2" s="18"/>
    </row>
    <row r="3" spans="1:16" ht="25.5" x14ac:dyDescent="0.2">
      <c r="A3" s="127">
        <f>A2+1</f>
        <v>2</v>
      </c>
      <c r="B3" s="127" t="s">
        <v>80</v>
      </c>
      <c r="C3" s="39" t="s">
        <v>49</v>
      </c>
      <c r="D3" s="74" t="s">
        <v>60</v>
      </c>
      <c r="E3" s="74">
        <v>280</v>
      </c>
      <c r="F3" s="29"/>
      <c r="G3" s="15"/>
      <c r="H3" s="15"/>
      <c r="I3" s="15"/>
      <c r="J3" s="15"/>
      <c r="K3" s="15"/>
      <c r="L3" s="15"/>
      <c r="M3" s="133">
        <f>SUM(F3:L4)</f>
        <v>1</v>
      </c>
      <c r="N3" s="73">
        <f>(F3+G3+H3+I3+J3+K3+L3)*E3</f>
        <v>0</v>
      </c>
    </row>
    <row r="4" spans="1:16" x14ac:dyDescent="0.2">
      <c r="A4" s="129"/>
      <c r="B4" s="129"/>
      <c r="C4" s="157" t="s">
        <v>77</v>
      </c>
      <c r="D4" s="162" t="s">
        <v>78</v>
      </c>
      <c r="E4" s="162">
        <v>280</v>
      </c>
      <c r="F4" s="158">
        <v>0</v>
      </c>
      <c r="G4" s="159">
        <v>0</v>
      </c>
      <c r="H4" s="159">
        <v>1</v>
      </c>
      <c r="I4" s="159">
        <v>0</v>
      </c>
      <c r="J4" s="159">
        <v>0</v>
      </c>
      <c r="K4" s="159">
        <v>0</v>
      </c>
      <c r="L4" s="159">
        <v>0</v>
      </c>
      <c r="M4" s="134"/>
      <c r="N4" s="55">
        <f>(F4+G4+H4+I4+J4+K4+L4)*E4</f>
        <v>280</v>
      </c>
    </row>
    <row r="5" spans="1:16" ht="25.5" x14ac:dyDescent="0.2">
      <c r="A5" s="119">
        <f>A3+1</f>
        <v>3</v>
      </c>
      <c r="B5" s="119" t="s">
        <v>81</v>
      </c>
      <c r="C5" s="24" t="s">
        <v>71</v>
      </c>
      <c r="D5" s="33" t="s">
        <v>29</v>
      </c>
      <c r="E5" s="33">
        <v>180</v>
      </c>
      <c r="F5" s="29"/>
      <c r="G5" s="15"/>
      <c r="H5" s="15"/>
      <c r="I5" s="15"/>
      <c r="J5" s="15"/>
      <c r="K5" s="15"/>
      <c r="L5" s="15"/>
      <c r="M5" s="122">
        <f>SUM(F5:L8)</f>
        <v>0</v>
      </c>
      <c r="N5" s="73">
        <f>(F5+G5+H5+I5+J5+K5+L5)*E5</f>
        <v>0</v>
      </c>
    </row>
    <row r="6" spans="1:16" x14ac:dyDescent="0.2">
      <c r="A6" s="120"/>
      <c r="B6" s="120"/>
      <c r="C6" s="25" t="s">
        <v>42</v>
      </c>
      <c r="D6" s="38" t="s">
        <v>31</v>
      </c>
      <c r="E6" s="38">
        <v>189</v>
      </c>
      <c r="F6" s="38"/>
      <c r="G6" s="17"/>
      <c r="H6" s="17"/>
      <c r="I6" s="17"/>
      <c r="J6" s="17"/>
      <c r="K6" s="17"/>
      <c r="L6" s="17"/>
      <c r="M6" s="144"/>
      <c r="N6" s="73">
        <f t="shared" ref="N6:N31" si="1">(F6+G6+H6+I6+J6+K6+L6)*E6</f>
        <v>0</v>
      </c>
    </row>
    <row r="7" spans="1:16" x14ac:dyDescent="0.2">
      <c r="A7" s="120"/>
      <c r="B7" s="120"/>
      <c r="C7" s="25" t="s">
        <v>43</v>
      </c>
      <c r="D7" s="38" t="s">
        <v>33</v>
      </c>
      <c r="E7" s="38">
        <v>120</v>
      </c>
      <c r="F7" s="38"/>
      <c r="G7" s="17"/>
      <c r="H7" s="17"/>
      <c r="I7" s="17"/>
      <c r="J7" s="17"/>
      <c r="K7" s="17"/>
      <c r="L7" s="17"/>
      <c r="M7" s="144"/>
      <c r="N7" s="73">
        <f>(F7+G7+H7+I7+J7+K7+L7)*E7</f>
        <v>0</v>
      </c>
    </row>
    <row r="8" spans="1:16" x14ac:dyDescent="0.2">
      <c r="A8" s="121"/>
      <c r="B8" s="121"/>
      <c r="C8" s="25" t="s">
        <v>51</v>
      </c>
      <c r="D8" s="38" t="s">
        <v>31</v>
      </c>
      <c r="E8" s="38"/>
      <c r="F8" s="38"/>
      <c r="G8" s="17"/>
      <c r="H8" s="17"/>
      <c r="I8" s="17"/>
      <c r="J8" s="17"/>
      <c r="K8" s="17"/>
      <c r="L8" s="17"/>
      <c r="M8" s="123"/>
      <c r="N8" s="73">
        <f>(F8+G8+H8+I8+J8+K8+L8)*E8</f>
        <v>0</v>
      </c>
    </row>
    <row r="9" spans="1:16" x14ac:dyDescent="0.2">
      <c r="A9" s="145">
        <f>A5+1</f>
        <v>4</v>
      </c>
      <c r="B9" s="127" t="s">
        <v>82</v>
      </c>
      <c r="C9" s="39" t="s">
        <v>72</v>
      </c>
      <c r="D9" s="28" t="s">
        <v>90</v>
      </c>
      <c r="E9" s="28">
        <v>180</v>
      </c>
      <c r="F9" s="161">
        <v>1</v>
      </c>
      <c r="G9" s="108">
        <v>1</v>
      </c>
      <c r="H9" s="108">
        <v>1</v>
      </c>
      <c r="I9" s="108">
        <v>1</v>
      </c>
      <c r="J9" s="108">
        <v>1</v>
      </c>
      <c r="K9" s="108">
        <v>1</v>
      </c>
      <c r="L9" s="108">
        <v>1</v>
      </c>
      <c r="M9" s="124">
        <f>SUM(F9:L14)</f>
        <v>26</v>
      </c>
      <c r="N9" s="55">
        <f t="shared" si="1"/>
        <v>1260</v>
      </c>
    </row>
    <row r="10" spans="1:16" x14ac:dyDescent="0.2">
      <c r="A10" s="150"/>
      <c r="B10" s="128"/>
      <c r="C10" s="39" t="s">
        <v>46</v>
      </c>
      <c r="D10" s="29" t="s">
        <v>31</v>
      </c>
      <c r="E10" s="29">
        <v>162</v>
      </c>
      <c r="F10" s="29"/>
      <c r="G10" s="15"/>
      <c r="H10" s="15"/>
      <c r="I10" s="15"/>
      <c r="J10" s="15"/>
      <c r="K10" s="15"/>
      <c r="L10" s="75"/>
      <c r="M10" s="125"/>
      <c r="N10" s="73">
        <f t="shared" si="1"/>
        <v>0</v>
      </c>
    </row>
    <row r="11" spans="1:16" x14ac:dyDescent="0.2">
      <c r="A11" s="150"/>
      <c r="B11" s="128"/>
      <c r="C11" s="39" t="s">
        <v>48</v>
      </c>
      <c r="D11" s="28" t="s">
        <v>29</v>
      </c>
      <c r="E11" s="28">
        <v>180</v>
      </c>
      <c r="F11" s="28">
        <v>0</v>
      </c>
      <c r="G11" s="26">
        <v>1</v>
      </c>
      <c r="H11" s="26">
        <v>0</v>
      </c>
      <c r="I11" s="26">
        <v>0</v>
      </c>
      <c r="J11" s="26">
        <v>1</v>
      </c>
      <c r="K11" s="26">
        <v>0</v>
      </c>
      <c r="L11" s="108">
        <v>1</v>
      </c>
      <c r="M11" s="125"/>
      <c r="N11" s="55">
        <f t="shared" si="1"/>
        <v>540</v>
      </c>
    </row>
    <row r="12" spans="1:16" x14ac:dyDescent="0.2">
      <c r="A12" s="150"/>
      <c r="B12" s="128"/>
      <c r="C12" s="39" t="s">
        <v>47</v>
      </c>
      <c r="D12" s="28" t="s">
        <v>91</v>
      </c>
      <c r="E12" s="28">
        <v>180</v>
      </c>
      <c r="F12" s="28">
        <v>1</v>
      </c>
      <c r="G12" s="26">
        <v>1</v>
      </c>
      <c r="H12" s="116">
        <v>0</v>
      </c>
      <c r="I12" s="26">
        <v>1</v>
      </c>
      <c r="J12" s="98">
        <v>1</v>
      </c>
      <c r="K12" s="116">
        <v>0</v>
      </c>
      <c r="L12" s="26">
        <v>1</v>
      </c>
      <c r="M12" s="125"/>
      <c r="N12" s="55">
        <f t="shared" si="1"/>
        <v>900</v>
      </c>
    </row>
    <row r="13" spans="1:16" x14ac:dyDescent="0.2">
      <c r="A13" s="150"/>
      <c r="B13" s="128"/>
      <c r="C13" s="157" t="s">
        <v>76</v>
      </c>
      <c r="D13" s="158" t="s">
        <v>31</v>
      </c>
      <c r="E13" s="158">
        <v>162</v>
      </c>
      <c r="F13" s="158">
        <v>2</v>
      </c>
      <c r="G13" s="159">
        <v>1</v>
      </c>
      <c r="H13" s="159">
        <v>2</v>
      </c>
      <c r="I13" s="159">
        <v>1</v>
      </c>
      <c r="J13" s="160">
        <v>2</v>
      </c>
      <c r="K13" s="159">
        <v>1</v>
      </c>
      <c r="L13" s="159">
        <v>2</v>
      </c>
      <c r="M13" s="125"/>
      <c r="N13" s="55">
        <f>(F13+G13+H13+I13+J13+K13+L13)*E13</f>
        <v>1782</v>
      </c>
    </row>
    <row r="14" spans="1:16" x14ac:dyDescent="0.2">
      <c r="A14" s="151"/>
      <c r="B14" s="129"/>
      <c r="C14" s="39" t="s">
        <v>51</v>
      </c>
      <c r="D14" s="29" t="s">
        <v>31</v>
      </c>
      <c r="E14" s="29">
        <v>162</v>
      </c>
      <c r="F14" s="29"/>
      <c r="G14" s="15"/>
      <c r="H14" s="15"/>
      <c r="I14" s="15"/>
      <c r="J14" s="76"/>
      <c r="K14" s="15"/>
      <c r="L14" s="15"/>
      <c r="M14" s="126"/>
      <c r="N14" s="73">
        <f>(F14+G14+H14+I14+J14+K14+L14)*E14</f>
        <v>0</v>
      </c>
    </row>
    <row r="15" spans="1:16" ht="12.75" customHeight="1" x14ac:dyDescent="0.2">
      <c r="A15" s="119">
        <v>5</v>
      </c>
      <c r="B15" s="119" t="s">
        <v>83</v>
      </c>
      <c r="C15" s="24" t="s">
        <v>73</v>
      </c>
      <c r="D15" s="33" t="s">
        <v>29</v>
      </c>
      <c r="E15" s="33"/>
      <c r="F15" s="33"/>
      <c r="G15" s="17"/>
      <c r="H15" s="17"/>
      <c r="I15" s="17"/>
      <c r="J15" s="17"/>
      <c r="K15" s="17"/>
      <c r="L15" s="17"/>
      <c r="M15" s="122">
        <f>SUM(F15:L16)</f>
        <v>0</v>
      </c>
      <c r="N15" s="73">
        <f>(F15+G15+H15+I15+J15+K15+L15)*E15</f>
        <v>0</v>
      </c>
    </row>
    <row r="16" spans="1:16" ht="12.75" customHeight="1" x14ac:dyDescent="0.2">
      <c r="A16" s="121"/>
      <c r="B16" s="121"/>
      <c r="C16" s="24" t="s">
        <v>61</v>
      </c>
      <c r="D16" s="33" t="s">
        <v>29</v>
      </c>
      <c r="E16" s="33"/>
      <c r="F16" s="33"/>
      <c r="G16" s="17"/>
      <c r="H16" s="17"/>
      <c r="I16" s="17"/>
      <c r="J16" s="17"/>
      <c r="K16" s="17"/>
      <c r="L16" s="17"/>
      <c r="M16" s="123"/>
      <c r="N16" s="73">
        <f>(F16+G16+H16+I16+J16+K16+L16)*E16</f>
        <v>0</v>
      </c>
    </row>
    <row r="17" spans="1:15" ht="25.5" x14ac:dyDescent="0.2">
      <c r="A17" s="2">
        <v>6</v>
      </c>
      <c r="B17" s="2" t="s">
        <v>84</v>
      </c>
      <c r="C17" s="16" t="s">
        <v>74</v>
      </c>
      <c r="D17" s="29" t="s">
        <v>29</v>
      </c>
      <c r="E17" s="29">
        <v>180</v>
      </c>
      <c r="F17" s="29"/>
      <c r="G17" s="15"/>
      <c r="H17" s="15"/>
      <c r="I17" s="15"/>
      <c r="J17" s="15"/>
      <c r="K17" s="15"/>
      <c r="L17" s="15"/>
      <c r="M17" s="15">
        <f>SUM(F17:L17)</f>
        <v>0</v>
      </c>
      <c r="N17" s="73">
        <f>(F17+G17+H17+I17+J17+K17+L17)*E17</f>
        <v>0</v>
      </c>
    </row>
    <row r="18" spans="1:15" x14ac:dyDescent="0.2">
      <c r="A18" s="119">
        <v>7</v>
      </c>
      <c r="B18" s="119" t="s">
        <v>85</v>
      </c>
      <c r="C18" s="24" t="s">
        <v>52</v>
      </c>
      <c r="D18" s="33" t="s">
        <v>30</v>
      </c>
      <c r="E18" s="33">
        <v>72</v>
      </c>
      <c r="F18" s="33"/>
      <c r="G18" s="17"/>
      <c r="H18" s="17"/>
      <c r="I18" s="17"/>
      <c r="J18" s="17"/>
      <c r="K18" s="17"/>
      <c r="L18" s="17"/>
      <c r="M18" s="122">
        <f>SUM(F18:L19)</f>
        <v>0</v>
      </c>
      <c r="N18" s="73">
        <f t="shared" si="1"/>
        <v>0</v>
      </c>
      <c r="O18" s="6"/>
    </row>
    <row r="19" spans="1:15" x14ac:dyDescent="0.2">
      <c r="A19" s="121"/>
      <c r="B19" s="121"/>
      <c r="C19" s="24" t="s">
        <v>51</v>
      </c>
      <c r="D19" s="33" t="s">
        <v>30</v>
      </c>
      <c r="E19" s="33"/>
      <c r="F19" s="33"/>
      <c r="G19" s="17"/>
      <c r="H19" s="17"/>
      <c r="I19" s="17"/>
      <c r="J19" s="17"/>
      <c r="K19" s="17"/>
      <c r="L19" s="17"/>
      <c r="M19" s="123"/>
      <c r="N19" s="73">
        <f>(F19+G19+H19+I19+J19+K19+L19)*E19</f>
        <v>0</v>
      </c>
      <c r="O19" s="6"/>
    </row>
    <row r="20" spans="1:15" x14ac:dyDescent="0.2">
      <c r="A20" s="28">
        <v>8</v>
      </c>
      <c r="B20" s="28" t="s">
        <v>86</v>
      </c>
      <c r="C20" s="39" t="s">
        <v>52</v>
      </c>
      <c r="D20" s="29" t="s">
        <v>30</v>
      </c>
      <c r="E20" s="29">
        <v>72</v>
      </c>
      <c r="F20" s="29"/>
      <c r="G20" s="15"/>
      <c r="H20" s="15"/>
      <c r="I20" s="15"/>
      <c r="J20" s="15"/>
      <c r="K20" s="15"/>
      <c r="L20" s="15"/>
      <c r="M20" s="15">
        <f t="shared" ref="M20" si="2">SUM(F20:L20)</f>
        <v>0</v>
      </c>
      <c r="N20" s="73">
        <f t="shared" si="1"/>
        <v>0</v>
      </c>
    </row>
    <row r="21" spans="1:15" ht="25.5" x14ac:dyDescent="0.2">
      <c r="A21" s="1">
        <v>9</v>
      </c>
      <c r="B21" s="1" t="s">
        <v>87</v>
      </c>
      <c r="C21" s="24" t="s">
        <v>44</v>
      </c>
      <c r="D21" s="33" t="s">
        <v>29</v>
      </c>
      <c r="E21" s="33">
        <v>115</v>
      </c>
      <c r="F21" s="33"/>
      <c r="G21" s="17"/>
      <c r="H21" s="17"/>
      <c r="I21" s="17"/>
      <c r="J21" s="17"/>
      <c r="K21" s="17"/>
      <c r="L21" s="17"/>
      <c r="M21" s="17">
        <f>SUM(F21:L21)</f>
        <v>0</v>
      </c>
      <c r="N21" s="73">
        <f t="shared" si="1"/>
        <v>0</v>
      </c>
    </row>
    <row r="22" spans="1:15" x14ac:dyDescent="0.2">
      <c r="A22" s="145">
        <v>10</v>
      </c>
      <c r="B22" s="145" t="s">
        <v>88</v>
      </c>
      <c r="C22" s="79" t="s">
        <v>54</v>
      </c>
      <c r="D22" s="96" t="s">
        <v>89</v>
      </c>
      <c r="E22" s="105">
        <v>158</v>
      </c>
      <c r="F22" s="202">
        <v>2</v>
      </c>
      <c r="G22" s="109">
        <v>2</v>
      </c>
      <c r="H22" s="109">
        <v>2</v>
      </c>
      <c r="I22" s="109">
        <v>2</v>
      </c>
      <c r="J22" s="109">
        <v>2</v>
      </c>
      <c r="K22" s="109">
        <v>2</v>
      </c>
      <c r="L22" s="109">
        <v>2</v>
      </c>
      <c r="M22" s="133">
        <f>SUM(F22:L23)</f>
        <v>16</v>
      </c>
      <c r="N22" s="55">
        <f>(F22+G22+H22+I22+J22+K22+L22)*E22</f>
        <v>2212</v>
      </c>
    </row>
    <row r="23" spans="1:15" x14ac:dyDescent="0.2">
      <c r="A23" s="146"/>
      <c r="B23" s="146"/>
      <c r="C23" s="78" t="s">
        <v>67</v>
      </c>
      <c r="D23" s="96" t="s">
        <v>68</v>
      </c>
      <c r="E23" s="97">
        <v>188</v>
      </c>
      <c r="F23" s="107">
        <v>0</v>
      </c>
      <c r="G23" s="99">
        <v>0</v>
      </c>
      <c r="H23" s="117">
        <v>1</v>
      </c>
      <c r="I23" s="99">
        <v>0</v>
      </c>
      <c r="J23" s="99">
        <v>0</v>
      </c>
      <c r="K23" s="117">
        <v>1</v>
      </c>
      <c r="L23" s="99">
        <v>0</v>
      </c>
      <c r="M23" s="134"/>
      <c r="N23" s="55">
        <f>(F23+G23+H23+I23+J23+K23+L23)*E23</f>
        <v>376</v>
      </c>
    </row>
    <row r="24" spans="1:15" x14ac:dyDescent="0.2">
      <c r="A24" s="43">
        <v>11</v>
      </c>
      <c r="B24" s="43" t="s">
        <v>20</v>
      </c>
      <c r="C24" s="5" t="s">
        <v>75</v>
      </c>
      <c r="D24" s="33" t="s">
        <v>29</v>
      </c>
      <c r="E24" s="47">
        <v>180</v>
      </c>
      <c r="F24" s="47"/>
      <c r="G24" s="47"/>
      <c r="H24" s="47"/>
      <c r="I24" s="47"/>
      <c r="J24" s="47"/>
      <c r="K24" s="47"/>
      <c r="L24" s="47"/>
      <c r="M24" s="17">
        <f>SUM(F24:L24)</f>
        <v>0</v>
      </c>
      <c r="N24" s="73">
        <f t="shared" si="1"/>
        <v>0</v>
      </c>
    </row>
    <row r="25" spans="1:15" x14ac:dyDescent="0.2">
      <c r="A25" s="26">
        <v>12</v>
      </c>
      <c r="B25" s="26" t="s">
        <v>21</v>
      </c>
      <c r="C25" s="27" t="s">
        <v>52</v>
      </c>
      <c r="D25" s="29" t="s">
        <v>30</v>
      </c>
      <c r="E25" s="15">
        <v>72</v>
      </c>
      <c r="F25" s="15"/>
      <c r="G25" s="15"/>
      <c r="H25" s="15"/>
      <c r="I25" s="15"/>
      <c r="J25" s="15"/>
      <c r="K25" s="15"/>
      <c r="L25" s="15"/>
      <c r="M25" s="15">
        <f>SUM(F25:L25)</f>
        <v>0</v>
      </c>
      <c r="N25" s="73">
        <f t="shared" si="1"/>
        <v>0</v>
      </c>
    </row>
    <row r="26" spans="1:15" x14ac:dyDescent="0.2">
      <c r="A26" s="130">
        <v>13</v>
      </c>
      <c r="B26" s="130" t="s">
        <v>24</v>
      </c>
      <c r="C26" s="12" t="s">
        <v>52</v>
      </c>
      <c r="D26" s="33" t="s">
        <v>30</v>
      </c>
      <c r="E26" s="17">
        <v>72</v>
      </c>
      <c r="F26" s="15"/>
      <c r="G26" s="15"/>
      <c r="H26" s="15"/>
      <c r="I26" s="15"/>
      <c r="J26" s="15"/>
      <c r="K26" s="15"/>
      <c r="L26" s="15"/>
      <c r="M26" s="122">
        <f>SUM(F26:L27)</f>
        <v>0</v>
      </c>
      <c r="N26" s="73">
        <f t="shared" si="1"/>
        <v>0</v>
      </c>
    </row>
    <row r="27" spans="1:15" x14ac:dyDescent="0.2">
      <c r="A27" s="120"/>
      <c r="B27" s="120"/>
      <c r="C27" s="48" t="s">
        <v>51</v>
      </c>
      <c r="D27" s="46"/>
      <c r="E27" s="46"/>
      <c r="F27" s="46"/>
      <c r="G27" s="46"/>
      <c r="H27" s="46"/>
      <c r="I27" s="46"/>
      <c r="J27" s="46"/>
      <c r="K27" s="46"/>
      <c r="L27" s="46"/>
      <c r="M27" s="144"/>
      <c r="N27" s="73">
        <f t="shared" si="1"/>
        <v>0</v>
      </c>
    </row>
    <row r="28" spans="1:15" x14ac:dyDescent="0.2">
      <c r="A28" s="152">
        <v>14</v>
      </c>
      <c r="B28" s="152" t="s">
        <v>26</v>
      </c>
      <c r="C28" s="32" t="s">
        <v>72</v>
      </c>
      <c r="D28" s="29" t="s">
        <v>29</v>
      </c>
      <c r="E28" s="30">
        <v>180</v>
      </c>
      <c r="F28" s="30"/>
      <c r="G28" s="30"/>
      <c r="H28" s="30"/>
      <c r="I28" s="30"/>
      <c r="J28" s="30"/>
      <c r="K28" s="30"/>
      <c r="L28" s="30"/>
      <c r="M28" s="133">
        <f>SUM(F28:L29)</f>
        <v>7</v>
      </c>
      <c r="N28" s="73">
        <f>(F28+G28+H28+I28+J28+K28+L28)*E28</f>
        <v>0</v>
      </c>
    </row>
    <row r="29" spans="1:15" x14ac:dyDescent="0.2">
      <c r="A29" s="135"/>
      <c r="B29" s="135"/>
      <c r="C29" s="200" t="s">
        <v>93</v>
      </c>
      <c r="D29" s="158" t="s">
        <v>68</v>
      </c>
      <c r="E29" s="201">
        <v>168</v>
      </c>
      <c r="F29" s="201">
        <v>1</v>
      </c>
      <c r="G29" s="201">
        <v>1</v>
      </c>
      <c r="H29" s="201">
        <v>1</v>
      </c>
      <c r="I29" s="201">
        <v>1</v>
      </c>
      <c r="J29" s="201">
        <v>1</v>
      </c>
      <c r="K29" s="201">
        <v>1</v>
      </c>
      <c r="L29" s="201">
        <v>1</v>
      </c>
      <c r="M29" s="134"/>
      <c r="N29" s="55">
        <f t="shared" si="1"/>
        <v>1176</v>
      </c>
    </row>
    <row r="30" spans="1:15" x14ac:dyDescent="0.2">
      <c r="A30" s="10">
        <v>15</v>
      </c>
      <c r="B30" s="10" t="s">
        <v>27</v>
      </c>
      <c r="C30" s="49" t="s">
        <v>72</v>
      </c>
      <c r="D30" s="33" t="s">
        <v>29</v>
      </c>
      <c r="E30" s="15">
        <v>180</v>
      </c>
      <c r="F30" s="15"/>
      <c r="G30" s="15"/>
      <c r="H30" s="15"/>
      <c r="I30" s="15"/>
      <c r="J30" s="15"/>
      <c r="K30" s="15"/>
      <c r="L30" s="15"/>
      <c r="M30" s="30">
        <f>SUM(F30:L30)</f>
        <v>0</v>
      </c>
      <c r="N30" s="73">
        <f t="shared" si="1"/>
        <v>0</v>
      </c>
    </row>
    <row r="31" spans="1:15" x14ac:dyDescent="0.2">
      <c r="A31" s="31">
        <v>16</v>
      </c>
      <c r="B31" s="31" t="s">
        <v>28</v>
      </c>
      <c r="C31" s="32" t="s">
        <v>51</v>
      </c>
      <c r="D31" s="40" t="s">
        <v>33</v>
      </c>
      <c r="E31" s="40">
        <v>162</v>
      </c>
      <c r="F31" s="30"/>
      <c r="G31" s="30"/>
      <c r="H31" s="30"/>
      <c r="I31" s="30"/>
      <c r="J31" s="30"/>
      <c r="K31" s="30"/>
      <c r="L31" s="30"/>
      <c r="M31" s="30">
        <f t="shared" ref="M31" si="3">SUM(F31:L31)</f>
        <v>0</v>
      </c>
      <c r="N31" s="80">
        <f t="shared" si="1"/>
        <v>0</v>
      </c>
    </row>
    <row r="32" spans="1:15" x14ac:dyDescent="0.2">
      <c r="A32" s="20">
        <v>17</v>
      </c>
      <c r="B32" s="20" t="s">
        <v>36</v>
      </c>
      <c r="C32" s="21" t="s">
        <v>51</v>
      </c>
      <c r="D32" s="30" t="s">
        <v>37</v>
      </c>
      <c r="E32" s="30">
        <v>162</v>
      </c>
      <c r="F32" s="30"/>
      <c r="G32" s="30"/>
      <c r="H32" s="30"/>
      <c r="I32" s="30"/>
      <c r="J32" s="30"/>
      <c r="K32" s="30"/>
      <c r="L32" s="30"/>
      <c r="M32" s="30">
        <f t="shared" ref="M32" si="4">SUM(F32:L32)</f>
        <v>0</v>
      </c>
      <c r="N32" s="80">
        <f t="shared" ref="N32" si="5">(F32+G32+H32+I32+J32+K32+L32)*E32</f>
        <v>0</v>
      </c>
    </row>
    <row r="33" spans="1:21" x14ac:dyDescent="0.2">
      <c r="A33" s="31">
        <v>18</v>
      </c>
      <c r="B33" s="31" t="s">
        <v>41</v>
      </c>
      <c r="C33" s="32" t="s">
        <v>59</v>
      </c>
      <c r="D33" s="41" t="s">
        <v>31</v>
      </c>
      <c r="E33" s="41">
        <v>175</v>
      </c>
      <c r="F33" s="30"/>
      <c r="G33" s="30"/>
      <c r="H33" s="30"/>
      <c r="I33" s="30"/>
      <c r="J33" s="30"/>
      <c r="K33" s="30"/>
      <c r="L33" s="30"/>
      <c r="M33" s="30">
        <f>SUM(F33:L33)</f>
        <v>0</v>
      </c>
      <c r="N33" s="80">
        <f>(F33+G33+H33+I33+J33+K33+L33)*E33</f>
        <v>0</v>
      </c>
    </row>
    <row r="34" spans="1:21" x14ac:dyDescent="0.2">
      <c r="A34" s="20">
        <v>19</v>
      </c>
      <c r="B34" s="20" t="s">
        <v>50</v>
      </c>
      <c r="C34" s="21" t="s">
        <v>51</v>
      </c>
      <c r="D34" s="41" t="s">
        <v>31</v>
      </c>
      <c r="E34" s="41">
        <v>175</v>
      </c>
      <c r="F34" s="30"/>
      <c r="G34" s="30"/>
      <c r="H34" s="30"/>
      <c r="I34" s="30"/>
      <c r="J34" s="30"/>
      <c r="K34" s="30"/>
      <c r="L34" s="30"/>
      <c r="M34" s="30">
        <f>SUM(F34:L34)</f>
        <v>0</v>
      </c>
      <c r="N34" s="80">
        <f>(F34+G34+H34+I34+J34+K34+L34)*E34</f>
        <v>0</v>
      </c>
    </row>
    <row r="35" spans="1:21" x14ac:dyDescent="0.2">
      <c r="A35" s="51">
        <v>20</v>
      </c>
      <c r="B35" s="31" t="s">
        <v>62</v>
      </c>
      <c r="C35" s="32" t="s">
        <v>51</v>
      </c>
      <c r="D35" s="75" t="s">
        <v>30</v>
      </c>
      <c r="E35" s="41"/>
      <c r="F35" s="30"/>
      <c r="G35" s="30"/>
      <c r="H35" s="30"/>
      <c r="I35" s="30"/>
      <c r="J35" s="30"/>
      <c r="K35" s="30"/>
      <c r="L35" s="30"/>
      <c r="M35" s="30">
        <f>SUM(F35:L35)</f>
        <v>0</v>
      </c>
      <c r="N35" s="80">
        <f>(F35+G35+H35+I35+J35+K35+L35)*E35</f>
        <v>0</v>
      </c>
    </row>
    <row r="36" spans="1:21" x14ac:dyDescent="0.2">
      <c r="A36" s="50">
        <v>21</v>
      </c>
      <c r="B36" s="10" t="s">
        <v>63</v>
      </c>
      <c r="C36" s="49" t="s">
        <v>64</v>
      </c>
      <c r="D36" s="75" t="s">
        <v>65</v>
      </c>
      <c r="E36" s="75"/>
      <c r="F36" s="30"/>
      <c r="G36" s="30"/>
      <c r="H36" s="30"/>
      <c r="I36" s="30"/>
      <c r="J36" s="30"/>
      <c r="K36" s="30"/>
      <c r="L36" s="30"/>
      <c r="M36" s="30">
        <f>SUM(F36:L36)</f>
        <v>0</v>
      </c>
      <c r="N36" s="80">
        <f>(F36+G36+H36+I36+J36+K36+L36)*E36</f>
        <v>0</v>
      </c>
    </row>
    <row r="37" spans="1:21" x14ac:dyDescent="0.2">
      <c r="A37" s="52">
        <v>22</v>
      </c>
      <c r="B37" s="26" t="s">
        <v>66</v>
      </c>
      <c r="C37" s="27" t="s">
        <v>51</v>
      </c>
      <c r="D37" s="75" t="s">
        <v>31</v>
      </c>
      <c r="E37" s="75"/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80">
        <f>(F37+G37+H37+I37+J37+K37+L37)*E37</f>
        <v>0</v>
      </c>
    </row>
    <row r="38" spans="1:21" x14ac:dyDescent="0.2">
      <c r="A38" s="131" t="s">
        <v>56</v>
      </c>
      <c r="B38" s="132"/>
      <c r="C38" s="132"/>
      <c r="D38" s="66"/>
      <c r="E38" s="89"/>
      <c r="F38" s="110">
        <f>SUM(F2:F37)</f>
        <v>7</v>
      </c>
      <c r="G38" s="110">
        <f>SUM(G2:G37)</f>
        <v>7</v>
      </c>
      <c r="H38" s="110">
        <f>SUM(H2:H37)</f>
        <v>8</v>
      </c>
      <c r="I38" s="110">
        <f>SUM(I2:I37)</f>
        <v>6</v>
      </c>
      <c r="J38" s="110">
        <f>SUM(J2:J37)</f>
        <v>8</v>
      </c>
      <c r="K38" s="110">
        <f>SUM(K2:K37)</f>
        <v>6</v>
      </c>
      <c r="L38" s="110">
        <f>SUM(L2:L37)</f>
        <v>8</v>
      </c>
      <c r="M38" s="110">
        <f>SUM(M2:M37)</f>
        <v>50</v>
      </c>
      <c r="N38" s="90">
        <f>SUM(N2:N37)</f>
        <v>8526</v>
      </c>
    </row>
    <row r="39" spans="1:2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"/>
      <c r="N39" s="67"/>
    </row>
    <row r="40" spans="1:21" ht="13.5" thickBo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67"/>
    </row>
    <row r="41" spans="1:21" ht="32.25" customHeight="1" thickBot="1" x14ac:dyDescent="0.25">
      <c r="A41" s="3" t="s">
        <v>0</v>
      </c>
      <c r="B41" s="11" t="s">
        <v>1</v>
      </c>
      <c r="C41" s="3" t="s">
        <v>2</v>
      </c>
      <c r="D41" s="11" t="s">
        <v>34</v>
      </c>
      <c r="E41" s="3" t="s">
        <v>35</v>
      </c>
      <c r="F41" s="11" t="s">
        <v>3</v>
      </c>
      <c r="G41" s="3" t="s">
        <v>4</v>
      </c>
      <c r="H41" s="3" t="s">
        <v>5</v>
      </c>
      <c r="I41" s="3" t="s">
        <v>6</v>
      </c>
      <c r="J41" s="11" t="s">
        <v>7</v>
      </c>
      <c r="K41" s="3" t="s">
        <v>8</v>
      </c>
      <c r="L41" s="11" t="s">
        <v>9</v>
      </c>
      <c r="M41" s="13" t="s">
        <v>10</v>
      </c>
      <c r="N41" s="65" t="s">
        <v>32</v>
      </c>
    </row>
    <row r="42" spans="1:21" x14ac:dyDescent="0.2">
      <c r="A42" s="53">
        <v>1</v>
      </c>
      <c r="B42" s="68" t="s">
        <v>12</v>
      </c>
      <c r="C42" s="54" t="s">
        <v>72</v>
      </c>
      <c r="D42" s="36" t="s">
        <v>29</v>
      </c>
      <c r="E42" s="106">
        <v>180</v>
      </c>
      <c r="F42" s="156">
        <v>6</v>
      </c>
      <c r="G42" s="111">
        <v>6</v>
      </c>
      <c r="H42" s="111">
        <v>5</v>
      </c>
      <c r="I42" s="113">
        <v>6</v>
      </c>
      <c r="J42" s="203">
        <v>5</v>
      </c>
      <c r="K42" s="113">
        <v>6</v>
      </c>
      <c r="L42" s="156">
        <v>6</v>
      </c>
      <c r="M42" s="112">
        <f>SUM(F42:L42)</f>
        <v>40</v>
      </c>
      <c r="N42" s="91">
        <f t="shared" ref="N42:N60" si="6">(F42+G42+H42+I42+J42+K42+L42)*E42</f>
        <v>7200</v>
      </c>
    </row>
    <row r="43" spans="1:21" ht="12.75" customHeight="1" x14ac:dyDescent="0.2">
      <c r="A43" s="119">
        <v>2</v>
      </c>
      <c r="B43" s="119" t="s">
        <v>13</v>
      </c>
      <c r="C43" s="12" t="s">
        <v>72</v>
      </c>
      <c r="D43" s="19" t="s">
        <v>29</v>
      </c>
      <c r="E43" s="7">
        <v>180</v>
      </c>
      <c r="F43" s="100">
        <v>2</v>
      </c>
      <c r="G43" s="10">
        <v>2</v>
      </c>
      <c r="H43" s="10">
        <v>2</v>
      </c>
      <c r="I43" s="10">
        <v>2</v>
      </c>
      <c r="J43" s="103">
        <v>2</v>
      </c>
      <c r="K43" s="10">
        <v>2</v>
      </c>
      <c r="L43" s="100">
        <v>2</v>
      </c>
      <c r="M43" s="154">
        <f>SUM(F43:L44)</f>
        <v>18</v>
      </c>
      <c r="N43" s="57">
        <f t="shared" si="6"/>
        <v>2520</v>
      </c>
      <c r="U43" t="s">
        <v>69</v>
      </c>
    </row>
    <row r="44" spans="1:21" x14ac:dyDescent="0.2">
      <c r="A44" s="121"/>
      <c r="B44" s="121"/>
      <c r="C44" s="12" t="s">
        <v>11</v>
      </c>
      <c r="D44" s="101" t="s">
        <v>31</v>
      </c>
      <c r="E44" s="102">
        <v>160</v>
      </c>
      <c r="F44" s="100">
        <v>1</v>
      </c>
      <c r="G44" s="10">
        <v>0</v>
      </c>
      <c r="H44" s="10">
        <v>1</v>
      </c>
      <c r="I44" s="10">
        <v>0</v>
      </c>
      <c r="J44" s="100">
        <v>1</v>
      </c>
      <c r="K44" s="10">
        <v>0</v>
      </c>
      <c r="L44" s="100">
        <v>1</v>
      </c>
      <c r="M44" s="155"/>
      <c r="N44" s="81">
        <f>(F44+G44+H44+I44+J44+K44+L44)*E44</f>
        <v>640</v>
      </c>
    </row>
    <row r="45" spans="1:21" x14ac:dyDescent="0.2">
      <c r="A45" s="127">
        <v>3</v>
      </c>
      <c r="B45" s="147" t="s">
        <v>14</v>
      </c>
      <c r="C45" s="27" t="s">
        <v>72</v>
      </c>
      <c r="D45" s="36" t="s">
        <v>29</v>
      </c>
      <c r="E45" s="26">
        <v>180</v>
      </c>
      <c r="F45" s="115">
        <v>15</v>
      </c>
      <c r="G45" s="108">
        <v>15</v>
      </c>
      <c r="H45" s="108">
        <v>13</v>
      </c>
      <c r="I45" s="108">
        <v>14</v>
      </c>
      <c r="J45" s="115">
        <v>13</v>
      </c>
      <c r="K45" s="108">
        <v>14</v>
      </c>
      <c r="L45" s="115">
        <v>13</v>
      </c>
      <c r="M45" s="133">
        <f>SUM(F45:L47)</f>
        <v>134</v>
      </c>
      <c r="N45" s="58">
        <f t="shared" si="6"/>
        <v>17460</v>
      </c>
    </row>
    <row r="46" spans="1:21" x14ac:dyDescent="0.2">
      <c r="A46" s="128"/>
      <c r="B46" s="148"/>
      <c r="C46" s="27" t="s">
        <v>45</v>
      </c>
      <c r="D46" s="26" t="s">
        <v>31</v>
      </c>
      <c r="E46" s="26">
        <v>160</v>
      </c>
      <c r="F46" s="104">
        <v>6</v>
      </c>
      <c r="G46" s="116">
        <v>4</v>
      </c>
      <c r="H46" s="26">
        <v>6</v>
      </c>
      <c r="I46" s="116">
        <v>5</v>
      </c>
      <c r="J46" s="104">
        <v>6</v>
      </c>
      <c r="K46" s="116">
        <v>4</v>
      </c>
      <c r="L46" s="104">
        <v>6</v>
      </c>
      <c r="M46" s="204"/>
      <c r="N46" s="58">
        <f t="shared" si="6"/>
        <v>5920</v>
      </c>
    </row>
    <row r="47" spans="1:21" x14ac:dyDescent="0.2">
      <c r="A47" s="129"/>
      <c r="B47" s="149"/>
      <c r="C47" s="27" t="s">
        <v>51</v>
      </c>
      <c r="D47" s="76" t="s">
        <v>33</v>
      </c>
      <c r="E47" s="76">
        <v>162</v>
      </c>
      <c r="F47" s="88"/>
      <c r="G47" s="76"/>
      <c r="H47" s="76"/>
      <c r="I47" s="76"/>
      <c r="J47" s="88"/>
      <c r="K47" s="76"/>
      <c r="L47" s="88"/>
      <c r="M47" s="134"/>
      <c r="N47" s="82">
        <f t="shared" si="6"/>
        <v>0</v>
      </c>
    </row>
    <row r="48" spans="1:21" x14ac:dyDescent="0.2">
      <c r="A48" s="119">
        <v>4</v>
      </c>
      <c r="B48" s="119" t="s">
        <v>15</v>
      </c>
      <c r="C48" s="12" t="s">
        <v>72</v>
      </c>
      <c r="D48" s="19" t="s">
        <v>29</v>
      </c>
      <c r="E48" s="7">
        <v>180</v>
      </c>
      <c r="F48" s="115">
        <v>2</v>
      </c>
      <c r="G48" s="10">
        <v>1</v>
      </c>
      <c r="H48" s="108">
        <v>2</v>
      </c>
      <c r="I48" s="10">
        <v>1</v>
      </c>
      <c r="J48" s="115">
        <v>2</v>
      </c>
      <c r="K48" s="10">
        <v>1</v>
      </c>
      <c r="L48" s="115">
        <v>2</v>
      </c>
      <c r="M48" s="136">
        <f>SUM(F48:L49)</f>
        <v>14</v>
      </c>
      <c r="N48" s="57">
        <f t="shared" si="6"/>
        <v>1980</v>
      </c>
    </row>
    <row r="49" spans="1:14" x14ac:dyDescent="0.2">
      <c r="A49" s="121"/>
      <c r="B49" s="121"/>
      <c r="C49" s="12" t="s">
        <v>11</v>
      </c>
      <c r="D49" s="101" t="s">
        <v>31</v>
      </c>
      <c r="E49" s="102">
        <v>160</v>
      </c>
      <c r="F49" s="100">
        <v>0</v>
      </c>
      <c r="G49" s="108">
        <v>1</v>
      </c>
      <c r="H49" s="10">
        <v>0</v>
      </c>
      <c r="I49" s="10">
        <v>1</v>
      </c>
      <c r="J49" s="100">
        <v>0</v>
      </c>
      <c r="K49" s="10">
        <v>1</v>
      </c>
      <c r="L49" s="100">
        <v>0</v>
      </c>
      <c r="M49" s="137"/>
      <c r="N49" s="82">
        <f>(F49+G49+H49+I49+J49+K49+L49)*E49</f>
        <v>480</v>
      </c>
    </row>
    <row r="50" spans="1:14" x14ac:dyDescent="0.2">
      <c r="A50" s="163">
        <v>5</v>
      </c>
      <c r="B50" s="194" t="s">
        <v>92</v>
      </c>
      <c r="C50" s="195" t="s">
        <v>72</v>
      </c>
      <c r="D50" s="196" t="s">
        <v>29</v>
      </c>
      <c r="E50" s="197">
        <v>180</v>
      </c>
      <c r="F50" s="198">
        <v>0</v>
      </c>
      <c r="G50" s="159">
        <v>0</v>
      </c>
      <c r="H50" s="159">
        <v>0</v>
      </c>
      <c r="I50" s="159">
        <v>1</v>
      </c>
      <c r="J50" s="198">
        <v>0</v>
      </c>
      <c r="K50" s="159">
        <v>1</v>
      </c>
      <c r="L50" s="198">
        <v>0</v>
      </c>
      <c r="M50" s="199">
        <f>SUM(F50:L50)</f>
        <v>2</v>
      </c>
      <c r="N50" s="58">
        <f>(F50+G50+H50+I50+J50+K50+L50)*E50</f>
        <v>360</v>
      </c>
    </row>
    <row r="51" spans="1:14" x14ac:dyDescent="0.2">
      <c r="A51" s="165">
        <v>6</v>
      </c>
      <c r="B51" s="166" t="s">
        <v>16</v>
      </c>
      <c r="C51" s="49" t="s">
        <v>52</v>
      </c>
      <c r="D51" s="92" t="s">
        <v>30</v>
      </c>
      <c r="E51" s="15">
        <v>72</v>
      </c>
      <c r="F51" s="14"/>
      <c r="G51" s="15"/>
      <c r="H51" s="15"/>
      <c r="I51" s="15"/>
      <c r="J51" s="14"/>
      <c r="K51" s="15"/>
      <c r="L51" s="14"/>
      <c r="M51" s="93">
        <f>SUM(F51:L51)</f>
        <v>0</v>
      </c>
      <c r="N51" s="82">
        <f t="shared" si="6"/>
        <v>0</v>
      </c>
    </row>
    <row r="52" spans="1:14" x14ac:dyDescent="0.2">
      <c r="A52" s="168">
        <v>7</v>
      </c>
      <c r="B52" s="169" t="s">
        <v>17</v>
      </c>
      <c r="C52" s="164" t="s">
        <v>52</v>
      </c>
      <c r="D52" s="174" t="s">
        <v>30</v>
      </c>
      <c r="E52" s="175">
        <v>72</v>
      </c>
      <c r="F52" s="176">
        <v>1</v>
      </c>
      <c r="G52" s="175">
        <v>1</v>
      </c>
      <c r="H52" s="175">
        <v>1</v>
      </c>
      <c r="I52" s="175">
        <v>1</v>
      </c>
      <c r="J52" s="176">
        <v>1</v>
      </c>
      <c r="K52" s="175">
        <v>1</v>
      </c>
      <c r="L52" s="176">
        <v>1</v>
      </c>
      <c r="M52" s="136">
        <f>SUM(F52:L54)</f>
        <v>17</v>
      </c>
      <c r="N52" s="58">
        <f>(F52+G52+H52+I52+J52+K52+L52)*E52</f>
        <v>504</v>
      </c>
    </row>
    <row r="53" spans="1:14" x14ac:dyDescent="0.2">
      <c r="A53" s="170"/>
      <c r="B53" s="171"/>
      <c r="C53" s="164" t="s">
        <v>72</v>
      </c>
      <c r="D53" s="177" t="s">
        <v>29</v>
      </c>
      <c r="E53" s="175">
        <v>180</v>
      </c>
      <c r="F53" s="205">
        <v>1</v>
      </c>
      <c r="G53" s="206">
        <v>2</v>
      </c>
      <c r="H53" s="206">
        <v>1</v>
      </c>
      <c r="I53" s="206">
        <v>2</v>
      </c>
      <c r="J53" s="205">
        <v>1</v>
      </c>
      <c r="K53" s="206">
        <v>2</v>
      </c>
      <c r="L53" s="205">
        <v>1</v>
      </c>
      <c r="M53" s="207"/>
      <c r="N53" s="58">
        <f>(F53+G53+H53+I53+J53+K53+L53)*E53</f>
        <v>1800</v>
      </c>
    </row>
    <row r="54" spans="1:14" x14ac:dyDescent="0.2">
      <c r="A54" s="172"/>
      <c r="B54" s="173"/>
      <c r="C54" s="164" t="s">
        <v>51</v>
      </c>
      <c r="D54" s="17"/>
      <c r="E54" s="17"/>
      <c r="F54" s="14"/>
      <c r="G54" s="15"/>
      <c r="H54" s="15"/>
      <c r="I54" s="15"/>
      <c r="J54" s="14"/>
      <c r="K54" s="15"/>
      <c r="L54" s="14"/>
      <c r="M54" s="137"/>
      <c r="N54" s="82">
        <f>(F54+G54+H54+I54+J54+K54+L54)*E54</f>
        <v>0</v>
      </c>
    </row>
    <row r="55" spans="1:14" x14ac:dyDescent="0.2">
      <c r="A55" s="180">
        <v>8</v>
      </c>
      <c r="B55" s="180" t="s">
        <v>18</v>
      </c>
      <c r="C55" s="49" t="s">
        <v>52</v>
      </c>
      <c r="D55" s="167" t="s">
        <v>30</v>
      </c>
      <c r="E55" s="10">
        <v>72</v>
      </c>
      <c r="F55" s="208">
        <v>8</v>
      </c>
      <c r="G55" s="181">
        <v>7</v>
      </c>
      <c r="H55" s="181">
        <v>7</v>
      </c>
      <c r="I55" s="181">
        <v>7</v>
      </c>
      <c r="J55" s="208">
        <v>7</v>
      </c>
      <c r="K55" s="110">
        <v>8</v>
      </c>
      <c r="L55" s="208">
        <v>8</v>
      </c>
      <c r="M55" s="182">
        <f>SUM(F55:L56)</f>
        <v>87</v>
      </c>
      <c r="N55" s="57">
        <f t="shared" si="6"/>
        <v>3744</v>
      </c>
    </row>
    <row r="56" spans="1:14" x14ac:dyDescent="0.2">
      <c r="A56" s="155"/>
      <c r="B56" s="183"/>
      <c r="C56" s="49" t="s">
        <v>51</v>
      </c>
      <c r="D56" s="167" t="s">
        <v>30</v>
      </c>
      <c r="E56" s="10">
        <v>72</v>
      </c>
      <c r="F56" s="114">
        <v>5</v>
      </c>
      <c r="G56" s="116">
        <v>5</v>
      </c>
      <c r="H56" s="116">
        <v>5</v>
      </c>
      <c r="I56" s="116">
        <v>5</v>
      </c>
      <c r="J56" s="114">
        <v>5</v>
      </c>
      <c r="K56" s="116">
        <v>5</v>
      </c>
      <c r="L56" s="114">
        <v>5</v>
      </c>
      <c r="M56" s="182"/>
      <c r="N56" s="184">
        <f t="shared" si="6"/>
        <v>2520</v>
      </c>
    </row>
    <row r="57" spans="1:14" x14ac:dyDescent="0.2">
      <c r="A57" s="178">
        <v>9</v>
      </c>
      <c r="B57" s="185" t="s">
        <v>19</v>
      </c>
      <c r="C57" s="164" t="s">
        <v>72</v>
      </c>
      <c r="D57" s="174" t="s">
        <v>29</v>
      </c>
      <c r="E57" s="186">
        <v>180</v>
      </c>
      <c r="F57" s="209">
        <v>3</v>
      </c>
      <c r="G57" s="186">
        <v>2</v>
      </c>
      <c r="H57" s="186">
        <v>2</v>
      </c>
      <c r="I57" s="210">
        <v>2</v>
      </c>
      <c r="J57" s="209">
        <v>2</v>
      </c>
      <c r="K57" s="210">
        <v>2</v>
      </c>
      <c r="L57" s="209">
        <v>3</v>
      </c>
      <c r="M57" s="212">
        <f>SUM(F57:L58)</f>
        <v>26</v>
      </c>
      <c r="N57" s="187">
        <f t="shared" si="6"/>
        <v>2880</v>
      </c>
    </row>
    <row r="58" spans="1:14" x14ac:dyDescent="0.2">
      <c r="A58" s="179"/>
      <c r="B58" s="188"/>
      <c r="C58" s="189" t="s">
        <v>52</v>
      </c>
      <c r="D58" s="174" t="s">
        <v>30</v>
      </c>
      <c r="E58" s="190">
        <v>72</v>
      </c>
      <c r="F58" s="211">
        <v>2</v>
      </c>
      <c r="G58" s="190">
        <v>1</v>
      </c>
      <c r="H58" s="190">
        <v>1</v>
      </c>
      <c r="I58" s="190">
        <v>1</v>
      </c>
      <c r="J58" s="191">
        <v>1</v>
      </c>
      <c r="K58" s="118">
        <v>2</v>
      </c>
      <c r="L58" s="211">
        <v>2</v>
      </c>
      <c r="M58" s="212"/>
      <c r="N58" s="58">
        <f t="shared" si="6"/>
        <v>720</v>
      </c>
    </row>
    <row r="59" spans="1:14" x14ac:dyDescent="0.2">
      <c r="A59" s="61">
        <v>10</v>
      </c>
      <c r="B59" s="62" t="s">
        <v>23</v>
      </c>
      <c r="C59" s="192" t="s">
        <v>72</v>
      </c>
      <c r="D59" s="83"/>
      <c r="E59" s="83"/>
      <c r="F59" s="84"/>
      <c r="G59" s="85"/>
      <c r="H59" s="85"/>
      <c r="I59" s="85"/>
      <c r="J59" s="84"/>
      <c r="K59" s="85"/>
      <c r="L59" s="84"/>
      <c r="M59" s="86"/>
      <c r="N59" s="81">
        <f>(F59+G59+H59+I59+J59+K59+L59)*E59</f>
        <v>0</v>
      </c>
    </row>
    <row r="60" spans="1:14" x14ac:dyDescent="0.2">
      <c r="A60" s="59">
        <v>11</v>
      </c>
      <c r="B60" s="60" t="s">
        <v>25</v>
      </c>
      <c r="C60" s="193" t="s">
        <v>51</v>
      </c>
      <c r="D60" s="87" t="s">
        <v>30</v>
      </c>
      <c r="E60" s="45">
        <v>72</v>
      </c>
      <c r="F60" s="84"/>
      <c r="G60" s="85"/>
      <c r="H60" s="85"/>
      <c r="I60" s="85"/>
      <c r="J60" s="85"/>
      <c r="K60" s="85"/>
      <c r="L60" s="85"/>
      <c r="M60" s="85">
        <f>SUM(F60:L60)</f>
        <v>0</v>
      </c>
      <c r="N60" s="82">
        <f t="shared" si="6"/>
        <v>0</v>
      </c>
    </row>
    <row r="61" spans="1:14" ht="13.5" thickBot="1" x14ac:dyDescent="0.25">
      <c r="A61" s="138" t="s">
        <v>57</v>
      </c>
      <c r="B61" s="139"/>
      <c r="C61" s="139"/>
      <c r="D61" s="139"/>
      <c r="E61" s="140"/>
      <c r="F61" s="94">
        <f>SUM(F42:F60)</f>
        <v>52</v>
      </c>
      <c r="G61" s="94">
        <f>SUM(G42:G60)</f>
        <v>47</v>
      </c>
      <c r="H61" s="94">
        <f>SUM(H42:H60)</f>
        <v>46</v>
      </c>
      <c r="I61" s="153">
        <f>SUM(I42:I60)</f>
        <v>48</v>
      </c>
      <c r="J61" s="94">
        <f>SUM(J42:J60)</f>
        <v>46</v>
      </c>
      <c r="K61" s="94">
        <f>SUM(K42:K60)</f>
        <v>49</v>
      </c>
      <c r="L61" s="94">
        <f>SUM(L42:L60)</f>
        <v>50</v>
      </c>
      <c r="M61" s="94">
        <f>SUM(M42:M60)</f>
        <v>338</v>
      </c>
      <c r="N61" s="63">
        <f>SUM(N42:N60)</f>
        <v>48728</v>
      </c>
    </row>
    <row r="62" spans="1:14" ht="13.5" thickBot="1" x14ac:dyDescent="0.25">
      <c r="A62" s="141" t="s">
        <v>58</v>
      </c>
      <c r="B62" s="142"/>
      <c r="C62" s="142"/>
      <c r="D62" s="142"/>
      <c r="E62" s="143"/>
      <c r="F62" s="95">
        <f>SUM(F38,F61)</f>
        <v>59</v>
      </c>
      <c r="G62" s="95">
        <f>SUM(G38,G61)</f>
        <v>54</v>
      </c>
      <c r="H62" s="95">
        <f>SUM(H38,H61)</f>
        <v>54</v>
      </c>
      <c r="I62" s="95">
        <f>SUM(I38,I61)</f>
        <v>54</v>
      </c>
      <c r="J62" s="95">
        <f>SUM(J38,J61)</f>
        <v>54</v>
      </c>
      <c r="K62" s="95">
        <f>SUM(K38,K61)</f>
        <v>55</v>
      </c>
      <c r="L62" s="95">
        <f>SUM(L38,L61)</f>
        <v>58</v>
      </c>
      <c r="M62" s="95">
        <f>SUM(M38,M61)</f>
        <v>388</v>
      </c>
      <c r="N62" s="64">
        <f>SUM(N38,N61)</f>
        <v>57254</v>
      </c>
    </row>
    <row r="63" spans="1:14" x14ac:dyDescent="0.2">
      <c r="A63" t="s">
        <v>22</v>
      </c>
    </row>
    <row r="64" spans="1:14" x14ac:dyDescent="0.2">
      <c r="A64" s="8"/>
      <c r="B64" t="s">
        <v>39</v>
      </c>
    </row>
    <row r="65" spans="1:11" x14ac:dyDescent="0.2">
      <c r="A65" s="34"/>
      <c r="B65" t="s">
        <v>40</v>
      </c>
    </row>
    <row r="66" spans="1:11" x14ac:dyDescent="0.2">
      <c r="A66" s="9"/>
      <c r="B66" t="s">
        <v>38</v>
      </c>
    </row>
    <row r="67" spans="1:11" x14ac:dyDescent="0.2">
      <c r="A67" s="35"/>
      <c r="B67" s="6" t="s">
        <v>55</v>
      </c>
      <c r="K67" s="37" t="s">
        <v>70</v>
      </c>
    </row>
  </sheetData>
  <mergeCells count="45">
    <mergeCell ref="A3:A4"/>
    <mergeCell ref="B3:B4"/>
    <mergeCell ref="M3:M4"/>
    <mergeCell ref="A28:A29"/>
    <mergeCell ref="B28:B29"/>
    <mergeCell ref="M28:M29"/>
    <mergeCell ref="A61:E61"/>
    <mergeCell ref="A62:E62"/>
    <mergeCell ref="M5:M8"/>
    <mergeCell ref="M22:M23"/>
    <mergeCell ref="A48:A49"/>
    <mergeCell ref="B48:B49"/>
    <mergeCell ref="B5:B8"/>
    <mergeCell ref="B43:B44"/>
    <mergeCell ref="B22:B23"/>
    <mergeCell ref="A22:A23"/>
    <mergeCell ref="A45:A47"/>
    <mergeCell ref="B45:B47"/>
    <mergeCell ref="M45:M47"/>
    <mergeCell ref="A9:A14"/>
    <mergeCell ref="M26:M27"/>
    <mergeCell ref="B26:B27"/>
    <mergeCell ref="A26:A27"/>
    <mergeCell ref="A43:A44"/>
    <mergeCell ref="A38:C38"/>
    <mergeCell ref="M43:M44"/>
    <mergeCell ref="A57:A58"/>
    <mergeCell ref="B57:B58"/>
    <mergeCell ref="M57:M58"/>
    <mergeCell ref="B52:B54"/>
    <mergeCell ref="A52:A54"/>
    <mergeCell ref="A55:A56"/>
    <mergeCell ref="B55:B56"/>
    <mergeCell ref="M55:M56"/>
    <mergeCell ref="M48:M49"/>
    <mergeCell ref="M52:M54"/>
    <mergeCell ref="A5:A8"/>
    <mergeCell ref="M15:M16"/>
    <mergeCell ref="A18:A19"/>
    <mergeCell ref="B18:B19"/>
    <mergeCell ref="M18:M19"/>
    <mergeCell ref="M9:M14"/>
    <mergeCell ref="A15:A16"/>
    <mergeCell ref="B9:B14"/>
    <mergeCell ref="B15:B1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2022-03-25T08:16:05Z</dcterms:modified>
</cp:coreProperties>
</file>